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2แผนใช้จ่ายงบฯ\"/>
    </mc:Choice>
  </mc:AlternateContent>
  <xr:revisionPtr revIDLastSave="0" documentId="13_ncr:1_{0B2ABE71-E0B4-4D81-9F2B-2C33C44B1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นากลาง" sheetId="11" r:id="rId1"/>
  </sheets>
  <definedNames>
    <definedName name="_xlnm.Print_Area" localSheetId="0">สภ.นากลาง!$A$1:$L$66</definedName>
    <definedName name="_xlnm.Print_Titles" localSheetId="0">สภ.นากลาง!$6:$8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1" l="1"/>
  <c r="K44" i="11"/>
  <c r="K46" i="11"/>
  <c r="K49" i="11"/>
  <c r="K52" i="11"/>
  <c r="K55" i="11"/>
  <c r="K58" i="11"/>
  <c r="K26" i="11"/>
  <c r="K29" i="11"/>
  <c r="K30" i="11"/>
  <c r="K31" i="11"/>
  <c r="K33" i="11"/>
  <c r="K34" i="11"/>
  <c r="K36" i="11"/>
  <c r="K38" i="11"/>
  <c r="K18" i="11"/>
  <c r="K19" i="11"/>
  <c r="K20" i="11"/>
  <c r="K21" i="11"/>
  <c r="J18" i="11"/>
  <c r="J19" i="11"/>
  <c r="J20" i="11"/>
  <c r="J21" i="11"/>
  <c r="J26" i="11"/>
  <c r="J29" i="11"/>
  <c r="J30" i="11"/>
  <c r="J31" i="11"/>
  <c r="J33" i="11"/>
  <c r="J34" i="11"/>
  <c r="J36" i="11"/>
  <c r="J38" i="11"/>
  <c r="J41" i="11"/>
  <c r="J44" i="11"/>
  <c r="J46" i="11"/>
  <c r="J49" i="11"/>
  <c r="J52" i="11"/>
  <c r="J55" i="11"/>
  <c r="D58" i="11"/>
  <c r="I58" i="11" l="1"/>
  <c r="K11" i="11" l="1"/>
  <c r="J11" i="11"/>
  <c r="J58" i="11" s="1"/>
</calcChain>
</file>

<file path=xl/sharedStrings.xml><?xml version="1.0" encoding="utf-8"?>
<sst xmlns="http://schemas.openxmlformats.org/spreadsheetml/2006/main" count="173" uniqueCount="54">
  <si>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</si>
  <si>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</si>
  <si>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</si>
  <si>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</si>
  <si>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</si>
  <si>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</si>
  <si>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</si>
  <si>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</si>
  <si>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</si>
  <si>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</si>
  <si>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</si>
  <si>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</si>
  <si>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</si>
  <si>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</si>
  <si>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</si>
  <si>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</si>
  <si>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</si>
  <si>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</si>
  <si>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</si>
  <si>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</si>
  <si>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</si>
  <si>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</si>
  <si>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</si>
  <si>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</si>
  <si>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</si>
  <si>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</si>
  <si>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</si>
  <si>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</si>
  <si>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</si>
  <si>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</si>
  <si>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</si>
  <si>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</si>
  <si>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</si>
  <si>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</si>
  <si>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</si>
  <si>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</si>
  <si>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</si>
  <si>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</si>
  <si>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</si>
  <si>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</si>
  <si>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</si>
  <si>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</si>
  <si>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</si>
  <si>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</si>
  <si>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</si>
  <si>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</si>
  <si>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</si>
  <si>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</si>
  <si>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</si>
  <si>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รายงานผลการใช้จ่ายงบประมาณ สถานีตำรวจภูธรนากลาง</t>
  </si>
  <si>
    <t>ประจำปีงบประมาณ พ.ศ.2568 เดือน ต.ค.67 - มี.ค.68</t>
  </si>
  <si>
    <t>ข้อมูล ณ วันที่ 15 เมษายน 2568</t>
  </si>
  <si>
    <t>โครงการปฏิรูปการป้องกันปราบปราม</t>
  </si>
  <si>
    <t>โครงการชุมชนยั่งยืนแก้ไขปัญหายาเสพติด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</si>
</sst>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medium">
        <color rgb="FFC0000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rgb="FF002060"/>
      </bottom>
      <diagonal/>
    </border>
    <border>
      <left style="medium">
        <color rgb="FFC00000"/>
      </left>
      <right/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/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medium">
        <color indexed="64"/>
      </right>
      <top/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/>
      <diagonal/>
    </border>
    <border>
      <left style="medium">
        <color rgb="FF002060"/>
      </left>
      <right/>
      <top style="medium">
        <color rgb="FFC00000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indexed="64"/>
      </bottom>
      <diagonal/>
    </border>
    <border>
      <left style="medium">
        <color rgb="FF002060"/>
      </left>
      <right/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theme="0"/>
      </right>
      <top/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3" fillId="0" borderId="0" xfId="0" applyNumberFormat="1" applyFont="1" applyAlignment="1">
      <alignment horizontal="right" shrinkToFit="1"/>
    </xf>
    <xf numFmtId="4" fontId="4" fillId="2" borderId="3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0" fontId="13" fillId="0" borderId="37" xfId="0" applyFont="1" applyBorder="1" applyAlignment="1">
      <alignment shrinkToFit="1"/>
    </xf>
    <xf numFmtId="49" fontId="2" fillId="2" borderId="7" xfId="0" applyNumberFormat="1" applyFont="1" applyFill="1" applyBorder="1" applyAlignment="1">
      <alignment horizontal="center"/>
    </xf>
    <xf numFmtId="4" fontId="4" fillId="2" borderId="38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5" fillId="3" borderId="16" xfId="0" applyFont="1" applyFill="1" applyBorder="1" applyAlignment="1">
      <alignment shrinkToFit="1"/>
    </xf>
    <xf numFmtId="4" fontId="11" fillId="3" borderId="13" xfId="1" applyNumberFormat="1" applyFont="1" applyFill="1" applyBorder="1" applyAlignment="1">
      <alignment horizontal="right" vertical="center"/>
    </xf>
    <xf numFmtId="43" fontId="6" fillId="3" borderId="13" xfId="1" applyFont="1" applyFill="1" applyBorder="1" applyAlignment="1">
      <alignment horizontal="center"/>
    </xf>
    <xf numFmtId="4" fontId="5" fillId="3" borderId="13" xfId="0" applyNumberFormat="1" applyFont="1" applyFill="1" applyBorder="1" applyAlignment="1">
      <alignment horizontal="right" shrinkToFit="1"/>
    </xf>
    <xf numFmtId="0" fontId="5" fillId="3" borderId="50" xfId="0" applyFont="1" applyFill="1" applyBorder="1"/>
    <xf numFmtId="0" fontId="3" fillId="0" borderId="0" xfId="0" applyFont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shrinkToFit="1"/>
    </xf>
    <xf numFmtId="4" fontId="2" fillId="2" borderId="22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  <xf numFmtId="43" fontId="11" fillId="6" borderId="17" xfId="1" applyFont="1" applyFill="1" applyBorder="1" applyAlignment="1">
      <alignment horizontal="center"/>
    </xf>
    <xf numFmtId="0" fontId="5" fillId="7" borderId="12" xfId="0" applyFont="1" applyFill="1" applyBorder="1" applyAlignment="1">
      <alignment shrinkToFit="1"/>
    </xf>
    <xf numFmtId="4" fontId="11" fillId="7" borderId="4" xfId="1" applyNumberFormat="1" applyFont="1" applyFill="1" applyBorder="1" applyAlignment="1">
      <alignment horizontal="right"/>
    </xf>
    <xf numFmtId="43" fontId="6" fillId="7" borderId="4" xfId="1" applyFont="1" applyFill="1" applyBorder="1" applyAlignment="1">
      <alignment horizontal="center"/>
    </xf>
    <xf numFmtId="4" fontId="5" fillId="7" borderId="4" xfId="0" applyNumberFormat="1" applyFont="1" applyFill="1" applyBorder="1" applyAlignment="1">
      <alignment horizontal="right" shrinkToFit="1"/>
    </xf>
    <xf numFmtId="0" fontId="3" fillId="8" borderId="0" xfId="0" applyFont="1" applyFill="1"/>
    <xf numFmtId="0" fontId="5" fillId="8" borderId="12" xfId="0" applyFont="1" applyFill="1" applyBorder="1" applyAlignment="1">
      <alignment shrinkToFit="1"/>
    </xf>
    <xf numFmtId="4" fontId="11" fillId="8" borderId="4" xfId="1" applyNumberFormat="1" applyFont="1" applyFill="1" applyBorder="1" applyAlignment="1">
      <alignment horizontal="right"/>
    </xf>
    <xf numFmtId="43" fontId="6" fillId="8" borderId="4" xfId="1" applyFont="1" applyFill="1" applyBorder="1" applyAlignment="1">
      <alignment horizontal="center"/>
    </xf>
    <xf numFmtId="4" fontId="5" fillId="8" borderId="4" xfId="0" applyNumberFormat="1" applyFont="1" applyFill="1" applyBorder="1" applyAlignment="1">
      <alignment horizontal="right" shrinkToFit="1"/>
    </xf>
    <xf numFmtId="43" fontId="6" fillId="9" borderId="51" xfId="1" applyFont="1" applyFill="1" applyBorder="1" applyAlignment="1">
      <alignment horizontal="center"/>
    </xf>
    <xf numFmtId="43" fontId="11" fillId="9" borderId="51" xfId="1" applyFont="1" applyFill="1" applyBorder="1" applyAlignment="1">
      <alignment horizontal="center"/>
    </xf>
    <xf numFmtId="43" fontId="10" fillId="9" borderId="52" xfId="1" applyFont="1" applyFill="1" applyBorder="1" applyAlignment="1">
      <alignment horizontal="center"/>
    </xf>
    <xf numFmtId="4" fontId="7" fillId="9" borderId="52" xfId="0" applyNumberFormat="1" applyFont="1" applyFill="1" applyBorder="1" applyAlignment="1">
      <alignment horizontal="right" shrinkToFit="1"/>
    </xf>
    <xf numFmtId="0" fontId="7" fillId="9" borderId="53" xfId="0" applyFont="1" applyFill="1" applyBorder="1" applyAlignment="1">
      <alignment horizontal="center" shrinkToFit="1"/>
    </xf>
    <xf numFmtId="0" fontId="3" fillId="9" borderId="0" xfId="0" applyFont="1" applyFill="1"/>
    <xf numFmtId="0" fontId="7" fillId="9" borderId="15" xfId="0" applyFont="1" applyFill="1" applyBorder="1" applyAlignment="1">
      <alignment shrinkToFit="1"/>
    </xf>
    <xf numFmtId="4" fontId="9" fillId="9" borderId="15" xfId="1" applyNumberFormat="1" applyFont="1" applyFill="1" applyBorder="1" applyAlignment="1">
      <alignment horizontal="right"/>
    </xf>
    <xf numFmtId="43" fontId="10" fillId="9" borderId="15" xfId="1" applyFont="1" applyFill="1" applyBorder="1" applyAlignment="1">
      <alignment horizontal="center"/>
    </xf>
    <xf numFmtId="4" fontId="7" fillId="9" borderId="15" xfId="0" applyNumberFormat="1" applyFont="1" applyFill="1" applyBorder="1" applyAlignment="1">
      <alignment horizontal="right" shrinkToFit="1"/>
    </xf>
    <xf numFmtId="0" fontId="7" fillId="9" borderId="54" xfId="0" applyFont="1" applyFill="1" applyBorder="1" applyAlignment="1">
      <alignment shrinkToFit="1"/>
    </xf>
    <xf numFmtId="0" fontId="7" fillId="9" borderId="55" xfId="0" applyFont="1" applyFill="1" applyBorder="1" applyAlignment="1">
      <alignment shrinkToFit="1"/>
    </xf>
    <xf numFmtId="4" fontId="9" fillId="9" borderId="55" xfId="1" applyNumberFormat="1" applyFont="1" applyFill="1" applyBorder="1" applyAlignment="1">
      <alignment horizontal="right"/>
    </xf>
    <xf numFmtId="43" fontId="10" fillId="9" borderId="55" xfId="1" applyFont="1" applyFill="1" applyBorder="1" applyAlignment="1">
      <alignment horizontal="center"/>
    </xf>
    <xf numFmtId="4" fontId="7" fillId="9" borderId="55" xfId="0" applyNumberFormat="1" applyFont="1" applyFill="1" applyBorder="1" applyAlignment="1">
      <alignment horizontal="right" shrinkToFit="1"/>
    </xf>
    <xf numFmtId="0" fontId="7" fillId="9" borderId="56" xfId="0" applyFont="1" applyFill="1" applyBorder="1" applyAlignment="1">
      <alignment shrinkToFit="1"/>
    </xf>
    <xf numFmtId="0" fontId="3" fillId="10" borderId="0" xfId="0" applyFont="1" applyFill="1"/>
    <xf numFmtId="0" fontId="5" fillId="10" borderId="45" xfId="0" applyFont="1" applyFill="1" applyBorder="1" applyAlignment="1">
      <alignment horizontal="center" shrinkToFit="1"/>
    </xf>
    <xf numFmtId="43" fontId="11" fillId="10" borderId="42" xfId="1" applyFont="1" applyFill="1" applyBorder="1" applyAlignment="1">
      <alignment horizontal="center"/>
    </xf>
    <xf numFmtId="43" fontId="6" fillId="10" borderId="33" xfId="1" applyFont="1" applyFill="1" applyBorder="1" applyAlignment="1">
      <alignment horizontal="center"/>
    </xf>
    <xf numFmtId="43" fontId="11" fillId="10" borderId="41" xfId="1" applyFont="1" applyFill="1" applyBorder="1" applyAlignment="1">
      <alignment horizontal="center"/>
    </xf>
    <xf numFmtId="4" fontId="5" fillId="10" borderId="46" xfId="0" applyNumberFormat="1" applyFont="1" applyFill="1" applyBorder="1" applyAlignment="1">
      <alignment horizontal="right" shrinkToFit="1"/>
    </xf>
    <xf numFmtId="0" fontId="5" fillId="6" borderId="39" xfId="0" applyFont="1" applyFill="1" applyBorder="1" applyAlignment="1">
      <alignment horizontal="center" vertical="top"/>
    </xf>
    <xf numFmtId="0" fontId="5" fillId="6" borderId="30" xfId="0" applyFont="1" applyFill="1" applyBorder="1"/>
    <xf numFmtId="43" fontId="5" fillId="6" borderId="31" xfId="1" applyFont="1" applyFill="1" applyBorder="1" applyAlignment="1">
      <alignment vertical="center"/>
    </xf>
    <xf numFmtId="4" fontId="2" fillId="6" borderId="31" xfId="1" applyNumberFormat="1" applyFont="1" applyFill="1" applyBorder="1" applyAlignment="1">
      <alignment horizontal="right"/>
    </xf>
    <xf numFmtId="43" fontId="6" fillId="6" borderId="31" xfId="1" applyFont="1" applyFill="1" applyBorder="1" applyAlignment="1">
      <alignment horizontal="center"/>
    </xf>
    <xf numFmtId="4" fontId="5" fillId="6" borderId="31" xfId="0" applyNumberFormat="1" applyFont="1" applyFill="1" applyBorder="1" applyAlignment="1">
      <alignment horizontal="right" shrinkToFit="1"/>
    </xf>
    <xf numFmtId="4" fontId="5" fillId="6" borderId="36" xfId="0" applyNumberFormat="1" applyFont="1" applyFill="1" applyBorder="1" applyAlignment="1">
      <alignment horizontal="right" shrinkToFit="1"/>
    </xf>
    <xf numFmtId="0" fontId="5" fillId="6" borderId="32" xfId="0" applyFont="1" applyFill="1" applyBorder="1" applyAlignment="1">
      <alignment shrinkToFit="1"/>
    </xf>
    <xf numFmtId="0" fontId="3" fillId="6" borderId="0" xfId="0" applyFont="1" applyFill="1"/>
    <xf numFmtId="0" fontId="5" fillId="6" borderId="40" xfId="0" applyFont="1" applyFill="1" applyBorder="1" applyAlignment="1">
      <alignment horizontal="center" vertical="top"/>
    </xf>
    <xf numFmtId="4" fontId="5" fillId="6" borderId="15" xfId="0" applyNumberFormat="1" applyFont="1" applyFill="1" applyBorder="1" applyAlignment="1">
      <alignment horizontal="right" vertical="center" shrinkToFit="1"/>
    </xf>
    <xf numFmtId="4" fontId="5" fillId="6" borderId="35" xfId="0" applyNumberFormat="1" applyFont="1" applyFill="1" applyBorder="1" applyAlignment="1">
      <alignment horizontal="right" vertical="center" shrinkToFit="1"/>
    </xf>
    <xf numFmtId="43" fontId="3" fillId="6" borderId="15" xfId="1" applyFont="1" applyFill="1" applyBorder="1" applyAlignment="1">
      <alignment vertical="top"/>
    </xf>
    <xf numFmtId="4" fontId="11" fillId="6" borderId="15" xfId="1" applyNumberFormat="1" applyFont="1" applyFill="1" applyBorder="1" applyAlignment="1">
      <alignment horizontal="right" vertical="center"/>
    </xf>
    <xf numFmtId="43" fontId="6" fillId="6" borderId="15" xfId="1" applyFont="1" applyFill="1" applyBorder="1" applyAlignment="1">
      <alignment vertical="center"/>
    </xf>
    <xf numFmtId="0" fontId="5" fillId="6" borderId="18" xfId="0" applyFont="1" applyFill="1" applyBorder="1" applyAlignment="1">
      <alignment horizontal="center" shrinkToFit="1"/>
    </xf>
    <xf numFmtId="43" fontId="6" fillId="6" borderId="17" xfId="1" applyFont="1" applyFill="1" applyBorder="1" applyAlignment="1">
      <alignment horizontal="center"/>
    </xf>
    <xf numFmtId="4" fontId="5" fillId="6" borderId="17" xfId="0" applyNumberFormat="1" applyFont="1" applyFill="1" applyBorder="1" applyAlignment="1">
      <alignment horizontal="right" shrinkToFit="1"/>
    </xf>
    <xf numFmtId="0" fontId="5" fillId="6" borderId="18" xfId="0" applyFont="1" applyFill="1" applyBorder="1" applyAlignment="1">
      <alignment shrinkToFit="1"/>
    </xf>
    <xf numFmtId="0" fontId="5" fillId="6" borderId="20" xfId="0" applyFont="1" applyFill="1" applyBorder="1" applyAlignment="1">
      <alignment shrinkToFit="1"/>
    </xf>
    <xf numFmtId="43" fontId="11" fillId="6" borderId="41" xfId="1" applyFont="1" applyFill="1" applyBorder="1" applyAlignment="1">
      <alignment horizontal="center"/>
    </xf>
    <xf numFmtId="43" fontId="6" fillId="6" borderId="19" xfId="1" applyFont="1" applyFill="1" applyBorder="1" applyAlignment="1">
      <alignment horizontal="center"/>
    </xf>
    <xf numFmtId="4" fontId="5" fillId="6" borderId="41" xfId="0" applyNumberFormat="1" applyFont="1" applyFill="1" applyBorder="1" applyAlignment="1">
      <alignment horizontal="right" shrinkToFit="1"/>
    </xf>
    <xf numFmtId="0" fontId="5" fillId="6" borderId="8" xfId="0" applyFont="1" applyFill="1" applyBorder="1" applyAlignment="1">
      <alignment horizontal="center" shrinkToFit="1"/>
    </xf>
    <xf numFmtId="4" fontId="11" fillId="6" borderId="57" xfId="1" applyNumberFormat="1" applyFont="1" applyFill="1" applyBorder="1" applyAlignment="1">
      <alignment horizontal="center" vertical="center"/>
    </xf>
    <xf numFmtId="43" fontId="6" fillId="6" borderId="5" xfId="1" applyFont="1" applyFill="1" applyBorder="1" applyAlignment="1">
      <alignment horizontal="center"/>
    </xf>
    <xf numFmtId="4" fontId="11" fillId="6" borderId="5" xfId="1" applyNumberFormat="1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shrinkToFit="1"/>
    </xf>
    <xf numFmtId="4" fontId="11" fillId="6" borderId="33" xfId="1" applyNumberFormat="1" applyFont="1" applyFill="1" applyBorder="1" applyAlignment="1">
      <alignment horizontal="right"/>
    </xf>
    <xf numFmtId="4" fontId="5" fillId="6" borderId="33" xfId="0" applyNumberFormat="1" applyFont="1" applyFill="1" applyBorder="1" applyAlignment="1">
      <alignment horizontal="right" shrinkToFit="1"/>
    </xf>
    <xf numFmtId="0" fontId="5" fillId="6" borderId="21" xfId="0" applyFont="1" applyFill="1" applyBorder="1" applyAlignment="1">
      <alignment shrinkToFit="1"/>
    </xf>
    <xf numFmtId="0" fontId="5" fillId="6" borderId="21" xfId="0" applyFont="1" applyFill="1" applyBorder="1" applyAlignment="1">
      <alignment horizontal="center" shrinkToFit="1"/>
    </xf>
    <xf numFmtId="0" fontId="5" fillId="6" borderId="34" xfId="0" applyFont="1" applyFill="1" applyBorder="1" applyAlignment="1">
      <alignment horizontal="center" shrinkToFit="1"/>
    </xf>
    <xf numFmtId="43" fontId="6" fillId="6" borderId="33" xfId="1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 shrinkToFit="1"/>
    </xf>
    <xf numFmtId="43" fontId="6" fillId="6" borderId="46" xfId="1" applyFont="1" applyFill="1" applyBorder="1" applyAlignment="1">
      <alignment horizontal="center"/>
    </xf>
    <xf numFmtId="4" fontId="5" fillId="6" borderId="46" xfId="0" applyNumberFormat="1" applyFont="1" applyFill="1" applyBorder="1" applyAlignment="1">
      <alignment horizontal="right" shrinkToFit="1"/>
    </xf>
    <xf numFmtId="4" fontId="5" fillId="6" borderId="47" xfId="0" applyNumberFormat="1" applyFont="1" applyFill="1" applyBorder="1" applyAlignment="1">
      <alignment horizontal="right" shrinkToFit="1"/>
    </xf>
    <xf numFmtId="0" fontId="5" fillId="6" borderId="43" xfId="0" applyFont="1" applyFill="1" applyBorder="1" applyAlignment="1">
      <alignment horizontal="center" vertical="top"/>
    </xf>
    <xf numFmtId="4" fontId="5" fillId="3" borderId="35" xfId="0" applyNumberFormat="1" applyFont="1" applyFill="1" applyBorder="1" applyAlignment="1">
      <alignment horizontal="right" vertical="center" shrinkToFit="1"/>
    </xf>
    <xf numFmtId="4" fontId="5" fillId="7" borderId="35" xfId="0" applyNumberFormat="1" applyFont="1" applyFill="1" applyBorder="1" applyAlignment="1">
      <alignment horizontal="right" vertical="center" shrinkToFit="1"/>
    </xf>
    <xf numFmtId="4" fontId="5" fillId="8" borderId="35" xfId="0" applyNumberFormat="1" applyFont="1" applyFill="1" applyBorder="1" applyAlignment="1">
      <alignment horizontal="right" vertical="center" shrinkToFit="1"/>
    </xf>
    <xf numFmtId="4" fontId="5" fillId="9" borderId="35" xfId="0" applyNumberFormat="1" applyFont="1" applyFill="1" applyBorder="1" applyAlignment="1">
      <alignment horizontal="right" vertical="center" shrinkToFit="1"/>
    </xf>
    <xf numFmtId="4" fontId="5" fillId="10" borderId="35" xfId="0" applyNumberFormat="1" applyFont="1" applyFill="1" applyBorder="1" applyAlignment="1">
      <alignment horizontal="right" vertical="center" shrinkToFit="1"/>
    </xf>
    <xf numFmtId="0" fontId="5" fillId="6" borderId="61" xfId="0" applyFont="1" applyFill="1" applyBorder="1" applyAlignment="1">
      <alignment horizontal="center" vertical="top"/>
    </xf>
    <xf numFmtId="0" fontId="5" fillId="6" borderId="44" xfId="0" applyFont="1" applyFill="1" applyBorder="1" applyAlignment="1">
      <alignment horizontal="left"/>
    </xf>
    <xf numFmtId="43" fontId="5" fillId="6" borderId="46" xfId="1" applyFont="1" applyFill="1" applyBorder="1" applyAlignment="1">
      <alignment horizontal="center"/>
    </xf>
    <xf numFmtId="4" fontId="11" fillId="6" borderId="46" xfId="1" applyNumberFormat="1" applyFont="1" applyFill="1" applyBorder="1" applyAlignment="1">
      <alignment horizontal="right"/>
    </xf>
    <xf numFmtId="0" fontId="5" fillId="6" borderId="45" xfId="0" applyFont="1" applyFill="1" applyBorder="1" applyAlignment="1">
      <alignment shrinkToFit="1"/>
    </xf>
    <xf numFmtId="4" fontId="5" fillId="6" borderId="59" xfId="0" applyNumberFormat="1" applyFont="1" applyFill="1" applyBorder="1" applyAlignment="1">
      <alignment horizontal="right" vertical="center" shrinkToFit="1"/>
    </xf>
    <xf numFmtId="0" fontId="7" fillId="6" borderId="62" xfId="0" applyFont="1" applyFill="1" applyBorder="1" applyAlignment="1">
      <alignment vertical="top"/>
    </xf>
    <xf numFmtId="0" fontId="5" fillId="6" borderId="52" xfId="0" applyFont="1" applyFill="1" applyBorder="1" applyAlignment="1">
      <alignment horizontal="center" vertical="center" shrinkToFit="1"/>
    </xf>
    <xf numFmtId="43" fontId="11" fillId="6" borderId="52" xfId="1" applyFont="1" applyFill="1" applyBorder="1" applyAlignment="1">
      <alignment vertical="center"/>
    </xf>
    <xf numFmtId="43" fontId="6" fillId="6" borderId="52" xfId="1" applyFont="1" applyFill="1" applyBorder="1" applyAlignment="1">
      <alignment horizontal="center" vertical="center"/>
    </xf>
    <xf numFmtId="4" fontId="5" fillId="6" borderId="52" xfId="0" applyNumberFormat="1" applyFont="1" applyFill="1" applyBorder="1" applyAlignment="1">
      <alignment horizontal="right" vertical="center" shrinkToFit="1"/>
    </xf>
    <xf numFmtId="4" fontId="5" fillId="6" borderId="63" xfId="0" applyNumberFormat="1" applyFont="1" applyFill="1" applyBorder="1" applyAlignment="1">
      <alignment horizontal="right" vertical="center" shrinkToFit="1"/>
    </xf>
    <xf numFmtId="0" fontId="5" fillId="6" borderId="53" xfId="0" applyFont="1" applyFill="1" applyBorder="1" applyAlignment="1">
      <alignment horizontal="center" vertical="center" shrinkToFit="1"/>
    </xf>
    <xf numFmtId="0" fontId="5" fillId="6" borderId="64" xfId="0" applyFont="1" applyFill="1" applyBorder="1" applyAlignment="1">
      <alignment vertical="top"/>
    </xf>
    <xf numFmtId="0" fontId="5" fillId="6" borderId="54" xfId="0" applyFont="1" applyFill="1" applyBorder="1" applyAlignment="1">
      <alignment vertical="center" shrinkToFit="1"/>
    </xf>
    <xf numFmtId="0" fontId="5" fillId="6" borderId="65" xfId="0" applyFont="1" applyFill="1" applyBorder="1" applyAlignment="1">
      <alignment vertical="top"/>
    </xf>
    <xf numFmtId="43" fontId="3" fillId="6" borderId="55" xfId="1" applyFont="1" applyFill="1" applyBorder="1" applyAlignment="1">
      <alignment vertical="top"/>
    </xf>
    <xf numFmtId="4" fontId="11" fillId="6" borderId="55" xfId="1" applyNumberFormat="1" applyFont="1" applyFill="1" applyBorder="1" applyAlignment="1">
      <alignment horizontal="right" vertical="center"/>
    </xf>
    <xf numFmtId="43" fontId="6" fillId="6" borderId="55" xfId="1" applyFont="1" applyFill="1" applyBorder="1" applyAlignment="1">
      <alignment vertical="center"/>
    </xf>
    <xf numFmtId="4" fontId="5" fillId="6" borderId="55" xfId="0" applyNumberFormat="1" applyFont="1" applyFill="1" applyBorder="1" applyAlignment="1">
      <alignment horizontal="right" vertical="center" shrinkToFit="1"/>
    </xf>
    <xf numFmtId="4" fontId="5" fillId="6" borderId="66" xfId="0" applyNumberFormat="1" applyFont="1" applyFill="1" applyBorder="1" applyAlignment="1">
      <alignment horizontal="right" vertical="center" shrinkToFit="1"/>
    </xf>
    <xf numFmtId="0" fontId="5" fillId="6" borderId="56" xfId="0" applyFont="1" applyFill="1" applyBorder="1" applyAlignment="1">
      <alignment vertical="center" shrinkToFit="1"/>
    </xf>
    <xf numFmtId="0" fontId="7" fillId="6" borderId="67" xfId="0" applyFont="1" applyFill="1" applyBorder="1"/>
    <xf numFmtId="0" fontId="5" fillId="6" borderId="68" xfId="0" applyFont="1" applyFill="1" applyBorder="1" applyAlignment="1">
      <alignment horizontal="center" shrinkToFit="1"/>
    </xf>
    <xf numFmtId="4" fontId="11" fillId="6" borderId="69" xfId="1" applyNumberFormat="1" applyFont="1" applyFill="1" applyBorder="1" applyAlignment="1">
      <alignment horizontal="right"/>
    </xf>
    <xf numFmtId="43" fontId="6" fillId="6" borderId="69" xfId="1" applyFont="1" applyFill="1" applyBorder="1" applyAlignment="1">
      <alignment horizontal="center"/>
    </xf>
    <xf numFmtId="4" fontId="5" fillId="6" borderId="69" xfId="0" applyNumberFormat="1" applyFont="1" applyFill="1" applyBorder="1" applyAlignment="1">
      <alignment horizontal="right" shrinkToFit="1"/>
    </xf>
    <xf numFmtId="0" fontId="5" fillId="6" borderId="70" xfId="0" applyFont="1" applyFill="1" applyBorder="1" applyAlignment="1">
      <alignment shrinkToFit="1"/>
    </xf>
    <xf numFmtId="0" fontId="5" fillId="6" borderId="71" xfId="0" applyFont="1" applyFill="1" applyBorder="1"/>
    <xf numFmtId="0" fontId="5" fillId="6" borderId="54" xfId="0" applyFont="1" applyFill="1" applyBorder="1" applyAlignment="1">
      <alignment horizontal="center" vertical="center" shrinkToFit="1"/>
    </xf>
    <xf numFmtId="0" fontId="5" fillId="6" borderId="72" xfId="0" applyFont="1" applyFill="1" applyBorder="1"/>
    <xf numFmtId="0" fontId="5" fillId="6" borderId="73" xfId="0" applyFont="1" applyFill="1" applyBorder="1"/>
    <xf numFmtId="0" fontId="5" fillId="6" borderId="74" xfId="0" applyFont="1" applyFill="1" applyBorder="1" applyAlignment="1">
      <alignment horizontal="center" vertical="center" shrinkToFit="1"/>
    </xf>
    <xf numFmtId="0" fontId="5" fillId="6" borderId="75" xfId="0" applyFont="1" applyFill="1" applyBorder="1" applyAlignment="1">
      <alignment vertical="top"/>
    </xf>
    <xf numFmtId="4" fontId="11" fillId="6" borderId="76" xfId="1" applyNumberFormat="1" applyFont="1" applyFill="1" applyBorder="1" applyAlignment="1">
      <alignment horizontal="center" vertical="center"/>
    </xf>
    <xf numFmtId="0" fontId="5" fillId="6" borderId="77" xfId="0" applyFont="1" applyFill="1" applyBorder="1" applyAlignment="1">
      <alignment vertical="top"/>
    </xf>
    <xf numFmtId="0" fontId="5" fillId="6" borderId="78" xfId="0" applyFont="1" applyFill="1" applyBorder="1" applyAlignment="1">
      <alignment shrinkToFit="1"/>
    </xf>
    <xf numFmtId="4" fontId="11" fillId="6" borderId="79" xfId="1" applyNumberFormat="1" applyFont="1" applyFill="1" applyBorder="1" applyAlignment="1">
      <alignment horizontal="right"/>
    </xf>
    <xf numFmtId="43" fontId="6" fillId="6" borderId="79" xfId="1" applyFont="1" applyFill="1" applyBorder="1" applyAlignment="1">
      <alignment horizontal="center"/>
    </xf>
    <xf numFmtId="4" fontId="5" fillId="6" borderId="79" xfId="0" applyNumberFormat="1" applyFont="1" applyFill="1" applyBorder="1" applyAlignment="1">
      <alignment horizontal="right" shrinkToFit="1"/>
    </xf>
    <xf numFmtId="0" fontId="5" fillId="6" borderId="80" xfId="0" applyFont="1" applyFill="1" applyBorder="1" applyAlignment="1">
      <alignment shrinkToFit="1"/>
    </xf>
    <xf numFmtId="4" fontId="5" fillId="6" borderId="81" xfId="0" applyNumberFormat="1" applyFont="1" applyFill="1" applyBorder="1" applyAlignment="1">
      <alignment horizontal="right" vertical="center" shrinkToFit="1"/>
    </xf>
    <xf numFmtId="4" fontId="5" fillId="6" borderId="82" xfId="0" applyNumberFormat="1" applyFont="1" applyFill="1" applyBorder="1" applyAlignment="1">
      <alignment horizontal="right" vertical="center" shrinkToFit="1"/>
    </xf>
    <xf numFmtId="4" fontId="5" fillId="6" borderId="58" xfId="0" applyNumberFormat="1" applyFont="1" applyFill="1" applyBorder="1" applyAlignment="1">
      <alignment horizontal="right" shrinkToFit="1"/>
    </xf>
    <xf numFmtId="0" fontId="9" fillId="6" borderId="84" xfId="0" applyFont="1" applyFill="1" applyBorder="1"/>
    <xf numFmtId="0" fontId="5" fillId="6" borderId="85" xfId="0" applyFont="1" applyFill="1" applyBorder="1" applyAlignment="1">
      <alignment horizontal="center" shrinkToFit="1"/>
    </xf>
    <xf numFmtId="4" fontId="11" fillId="6" borderId="86" xfId="1" applyNumberFormat="1" applyFont="1" applyFill="1" applyBorder="1" applyAlignment="1">
      <alignment horizontal="center" vertical="center"/>
    </xf>
    <xf numFmtId="43" fontId="6" fillId="6" borderId="86" xfId="1" applyFont="1" applyFill="1" applyBorder="1" applyAlignment="1">
      <alignment horizontal="center"/>
    </xf>
    <xf numFmtId="4" fontId="5" fillId="6" borderId="86" xfId="0" applyNumberFormat="1" applyFont="1" applyFill="1" applyBorder="1" applyAlignment="1">
      <alignment horizontal="center" shrinkToFit="1"/>
    </xf>
    <xf numFmtId="4" fontId="11" fillId="6" borderId="87" xfId="1" applyNumberFormat="1" applyFont="1" applyFill="1" applyBorder="1" applyAlignment="1">
      <alignment horizontal="center" vertical="center"/>
    </xf>
    <xf numFmtId="0" fontId="3" fillId="6" borderId="77" xfId="0" applyFont="1" applyFill="1" applyBorder="1"/>
    <xf numFmtId="43" fontId="6" fillId="6" borderId="79" xfId="1" applyFont="1" applyFill="1" applyBorder="1"/>
    <xf numFmtId="0" fontId="7" fillId="6" borderId="88" xfId="0" applyFont="1" applyFill="1" applyBorder="1"/>
    <xf numFmtId="0" fontId="5" fillId="6" borderId="89" xfId="0" applyFont="1" applyFill="1" applyBorder="1" applyAlignment="1">
      <alignment horizontal="center" shrinkToFit="1"/>
    </xf>
    <xf numFmtId="43" fontId="11" fillId="6" borderId="51" xfId="1" applyFont="1" applyFill="1" applyBorder="1"/>
    <xf numFmtId="43" fontId="6" fillId="6" borderId="51" xfId="1" applyFont="1" applyFill="1" applyBorder="1"/>
    <xf numFmtId="4" fontId="5" fillId="6" borderId="51" xfId="0" applyNumberFormat="1" applyFont="1" applyFill="1" applyBorder="1" applyAlignment="1">
      <alignment horizontal="right" shrinkToFit="1"/>
    </xf>
    <xf numFmtId="0" fontId="7" fillId="6" borderId="90" xfId="0" applyFont="1" applyFill="1" applyBorder="1"/>
    <xf numFmtId="0" fontId="5" fillId="6" borderId="91" xfId="0" applyFont="1" applyFill="1" applyBorder="1" applyAlignment="1">
      <alignment shrinkToFit="1"/>
    </xf>
    <xf numFmtId="4" fontId="11" fillId="6" borderId="92" xfId="1" applyNumberFormat="1" applyFont="1" applyFill="1" applyBorder="1" applyAlignment="1">
      <alignment horizontal="right"/>
    </xf>
    <xf numFmtId="43" fontId="6" fillId="6" borderId="92" xfId="1" applyFont="1" applyFill="1" applyBorder="1"/>
    <xf numFmtId="4" fontId="5" fillId="6" borderId="92" xfId="0" applyNumberFormat="1" applyFont="1" applyFill="1" applyBorder="1" applyAlignment="1">
      <alignment horizontal="right" shrinkToFit="1"/>
    </xf>
    <xf numFmtId="0" fontId="5" fillId="6" borderId="93" xfId="0" applyFont="1" applyFill="1" applyBorder="1" applyAlignment="1">
      <alignment shrinkToFit="1"/>
    </xf>
    <xf numFmtId="0" fontId="5" fillId="6" borderId="94" xfId="0" applyFont="1" applyFill="1" applyBorder="1" applyAlignment="1">
      <alignment horizontal="center" shrinkToFit="1"/>
    </xf>
    <xf numFmtId="0" fontId="5" fillId="6" borderId="95" xfId="0" applyFont="1" applyFill="1" applyBorder="1"/>
    <xf numFmtId="0" fontId="5" fillId="6" borderId="96" xfId="0" applyFont="1" applyFill="1" applyBorder="1" applyAlignment="1">
      <alignment shrinkToFit="1"/>
    </xf>
    <xf numFmtId="43" fontId="11" fillId="6" borderId="97" xfId="1" applyFont="1" applyFill="1" applyBorder="1" applyAlignment="1">
      <alignment horizontal="center"/>
    </xf>
    <xf numFmtId="43" fontId="6" fillId="6" borderId="97" xfId="1" applyFont="1" applyFill="1" applyBorder="1" applyAlignment="1">
      <alignment horizontal="center"/>
    </xf>
    <xf numFmtId="4" fontId="5" fillId="6" borderId="97" xfId="0" applyNumberFormat="1" applyFont="1" applyFill="1" applyBorder="1" applyAlignment="1">
      <alignment horizontal="right" shrinkToFit="1"/>
    </xf>
    <xf numFmtId="0" fontId="5" fillId="6" borderId="56" xfId="0" applyFont="1" applyFill="1" applyBorder="1" applyAlignment="1">
      <alignment horizontal="center" vertical="center" shrinkToFit="1"/>
    </xf>
    <xf numFmtId="0" fontId="5" fillId="6" borderId="83" xfId="0" applyFont="1" applyFill="1" applyBorder="1" applyAlignment="1">
      <alignment shrinkToFit="1"/>
    </xf>
    <xf numFmtId="4" fontId="11" fillId="6" borderId="58" xfId="1" applyNumberFormat="1" applyFont="1" applyFill="1" applyBorder="1" applyAlignment="1">
      <alignment horizontal="right"/>
    </xf>
    <xf numFmtId="43" fontId="6" fillId="6" borderId="58" xfId="1" applyFont="1" applyFill="1" applyBorder="1" applyAlignment="1">
      <alignment horizontal="center"/>
    </xf>
    <xf numFmtId="0" fontId="5" fillId="6" borderId="94" xfId="0" applyFont="1" applyFill="1" applyBorder="1" applyAlignment="1">
      <alignment shrinkToFit="1"/>
    </xf>
    <xf numFmtId="0" fontId="5" fillId="6" borderId="96" xfId="0" applyFont="1" applyFill="1" applyBorder="1" applyAlignment="1">
      <alignment horizontal="center" shrinkToFit="1"/>
    </xf>
    <xf numFmtId="0" fontId="5" fillId="6" borderId="98" xfId="0" applyFont="1" applyFill="1" applyBorder="1"/>
    <xf numFmtId="0" fontId="5" fillId="6" borderId="99" xfId="0" applyFont="1" applyFill="1" applyBorder="1" applyAlignment="1">
      <alignment shrinkToFit="1"/>
    </xf>
    <xf numFmtId="0" fontId="5" fillId="6" borderId="100" xfId="0" applyFont="1" applyFill="1" applyBorder="1"/>
    <xf numFmtId="0" fontId="5" fillId="6" borderId="101" xfId="0" applyFont="1" applyFill="1" applyBorder="1" applyAlignment="1">
      <alignment shrinkToFit="1"/>
    </xf>
    <xf numFmtId="0" fontId="5" fillId="6" borderId="102" xfId="0" applyFont="1" applyFill="1" applyBorder="1"/>
    <xf numFmtId="0" fontId="5" fillId="6" borderId="90" xfId="0" applyFont="1" applyFill="1" applyBorder="1"/>
    <xf numFmtId="43" fontId="6" fillId="6" borderId="92" xfId="1" applyFont="1" applyFill="1" applyBorder="1" applyAlignment="1">
      <alignment horizontal="center"/>
    </xf>
    <xf numFmtId="43" fontId="6" fillId="6" borderId="93" xfId="1" applyFont="1" applyFill="1" applyBorder="1" applyAlignment="1">
      <alignment horizontal="center"/>
    </xf>
    <xf numFmtId="0" fontId="5" fillId="10" borderId="103" xfId="0" applyFont="1" applyFill="1" applyBorder="1" applyAlignment="1">
      <alignment horizontal="center" vertical="top"/>
    </xf>
    <xf numFmtId="0" fontId="5" fillId="10" borderId="7" xfId="0" applyFont="1" applyFill="1" applyBorder="1" applyAlignment="1">
      <alignment horizontal="center" vertical="top"/>
    </xf>
    <xf numFmtId="43" fontId="6" fillId="10" borderId="88" xfId="1" applyFont="1" applyFill="1" applyBorder="1" applyAlignment="1">
      <alignment horizontal="left"/>
    </xf>
    <xf numFmtId="0" fontId="3" fillId="10" borderId="104" xfId="0" applyFont="1" applyFill="1" applyBorder="1"/>
    <xf numFmtId="43" fontId="6" fillId="10" borderId="105" xfId="1" applyFont="1" applyFill="1" applyBorder="1" applyAlignment="1">
      <alignment horizontal="center"/>
    </xf>
    <xf numFmtId="43" fontId="6" fillId="10" borderId="51" xfId="1" applyFont="1" applyFill="1" applyBorder="1" applyAlignment="1">
      <alignment horizontal="center"/>
    </xf>
    <xf numFmtId="4" fontId="5" fillId="10" borderId="63" xfId="0" applyNumberFormat="1" applyFont="1" applyFill="1" applyBorder="1" applyAlignment="1">
      <alignment horizontal="right" vertical="center" shrinkToFit="1"/>
    </xf>
    <xf numFmtId="43" fontId="6" fillId="10" borderId="106" xfId="1" applyFont="1" applyFill="1" applyBorder="1" applyAlignment="1">
      <alignment horizontal="center"/>
    </xf>
    <xf numFmtId="43" fontId="6" fillId="10" borderId="100" xfId="1" applyFont="1" applyFill="1" applyBorder="1" applyAlignment="1">
      <alignment horizontal="left"/>
    </xf>
    <xf numFmtId="43" fontId="6" fillId="10" borderId="101" xfId="1" applyFont="1" applyFill="1" applyBorder="1" applyAlignment="1">
      <alignment horizontal="center"/>
    </xf>
    <xf numFmtId="43" fontId="6" fillId="10" borderId="100" xfId="1" applyFont="1" applyFill="1" applyBorder="1" applyAlignment="1">
      <alignment horizontal="center"/>
    </xf>
    <xf numFmtId="43" fontId="6" fillId="10" borderId="90" xfId="1" applyFont="1" applyFill="1" applyBorder="1" applyAlignment="1">
      <alignment horizontal="center"/>
    </xf>
    <xf numFmtId="43" fontId="6" fillId="10" borderId="92" xfId="1" applyFont="1" applyFill="1" applyBorder="1" applyAlignment="1">
      <alignment horizontal="center"/>
    </xf>
    <xf numFmtId="43" fontId="11" fillId="10" borderId="97" xfId="1" applyFont="1" applyFill="1" applyBorder="1" applyAlignment="1">
      <alignment horizontal="center"/>
    </xf>
    <xf numFmtId="43" fontId="6" fillId="10" borderId="107" xfId="1" applyFont="1" applyFill="1" applyBorder="1" applyAlignment="1">
      <alignment horizontal="center"/>
    </xf>
    <xf numFmtId="4" fontId="5" fillId="10" borderId="66" xfId="0" applyNumberFormat="1" applyFont="1" applyFill="1" applyBorder="1" applyAlignment="1">
      <alignment horizontal="right" vertical="center" shrinkToFit="1"/>
    </xf>
    <xf numFmtId="43" fontId="6" fillId="10" borderId="93" xfId="1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0" fontId="5" fillId="9" borderId="72" xfId="0" applyFont="1" applyFill="1" applyBorder="1" applyAlignment="1">
      <alignment horizontal="center"/>
    </xf>
    <xf numFmtId="0" fontId="5" fillId="9" borderId="109" xfId="0" applyFont="1" applyFill="1" applyBorder="1" applyAlignment="1">
      <alignment horizontal="center"/>
    </xf>
    <xf numFmtId="43" fontId="6" fillId="9" borderId="88" xfId="1" applyFont="1" applyFill="1" applyBorder="1" applyAlignment="1">
      <alignment horizontal="left"/>
    </xf>
    <xf numFmtId="4" fontId="5" fillId="9" borderId="63" xfId="0" applyNumberFormat="1" applyFont="1" applyFill="1" applyBorder="1" applyAlignment="1">
      <alignment horizontal="right" vertical="center" shrinkToFit="1"/>
    </xf>
    <xf numFmtId="0" fontId="7" fillId="9" borderId="64" xfId="0" applyFont="1" applyFill="1" applyBorder="1"/>
    <xf numFmtId="0" fontId="7" fillId="9" borderId="65" xfId="0" applyFont="1" applyFill="1" applyBorder="1"/>
    <xf numFmtId="4" fontId="5" fillId="9" borderId="66" xfId="0" applyNumberFormat="1" applyFont="1" applyFill="1" applyBorder="1" applyAlignment="1">
      <alignment horizontal="right" vertical="center" shrinkToFit="1"/>
    </xf>
    <xf numFmtId="0" fontId="5" fillId="8" borderId="110" xfId="0" applyFont="1" applyFill="1" applyBorder="1" applyAlignment="1">
      <alignment horizontal="center"/>
    </xf>
    <xf numFmtId="0" fontId="5" fillId="8" borderId="111" xfId="0" applyFont="1" applyFill="1" applyBorder="1" applyAlignment="1">
      <alignment horizontal="center"/>
    </xf>
    <xf numFmtId="0" fontId="5" fillId="8" borderId="112" xfId="0" applyFont="1" applyFill="1" applyBorder="1" applyAlignment="1">
      <alignment horizontal="center"/>
    </xf>
    <xf numFmtId="0" fontId="5" fillId="8" borderId="84" xfId="0" applyFont="1" applyFill="1" applyBorder="1"/>
    <xf numFmtId="0" fontId="5" fillId="8" borderId="85" xfId="0" applyFont="1" applyFill="1" applyBorder="1" applyAlignment="1">
      <alignment horizontal="center" shrinkToFit="1"/>
    </xf>
    <xf numFmtId="43" fontId="11" fillId="8" borderId="86" xfId="1" applyFont="1" applyFill="1" applyBorder="1" applyAlignment="1">
      <alignment horizontal="center"/>
    </xf>
    <xf numFmtId="43" fontId="6" fillId="8" borderId="86" xfId="1" applyFont="1" applyFill="1" applyBorder="1" applyAlignment="1">
      <alignment horizontal="center"/>
    </xf>
    <xf numFmtId="4" fontId="5" fillId="8" borderId="86" xfId="0" applyNumberFormat="1" applyFont="1" applyFill="1" applyBorder="1" applyAlignment="1">
      <alignment horizontal="right" shrinkToFit="1"/>
    </xf>
    <xf numFmtId="4" fontId="5" fillId="8" borderId="63" xfId="0" applyNumberFormat="1" applyFont="1" applyFill="1" applyBorder="1" applyAlignment="1">
      <alignment horizontal="right" vertical="center" shrinkToFit="1"/>
    </xf>
    <xf numFmtId="0" fontId="5" fillId="8" borderId="87" xfId="0" applyFont="1" applyFill="1" applyBorder="1" applyAlignment="1">
      <alignment horizontal="center" shrinkToFit="1"/>
    </xf>
    <xf numFmtId="0" fontId="5" fillId="8" borderId="113" xfId="0" applyFont="1" applyFill="1" applyBorder="1"/>
    <xf numFmtId="0" fontId="5" fillId="8" borderId="114" xfId="0" applyFont="1" applyFill="1" applyBorder="1" applyAlignment="1">
      <alignment shrinkToFit="1"/>
    </xf>
    <xf numFmtId="0" fontId="5" fillId="8" borderId="77" xfId="0" applyFont="1" applyFill="1" applyBorder="1"/>
    <xf numFmtId="0" fontId="5" fillId="8" borderId="78" xfId="0" applyFont="1" applyFill="1" applyBorder="1" applyAlignment="1">
      <alignment shrinkToFit="1"/>
    </xf>
    <xf numFmtId="4" fontId="11" fillId="8" borderId="79" xfId="1" applyNumberFormat="1" applyFont="1" applyFill="1" applyBorder="1" applyAlignment="1">
      <alignment horizontal="right"/>
    </xf>
    <xf numFmtId="43" fontId="6" fillId="8" borderId="79" xfId="1" applyFont="1" applyFill="1" applyBorder="1" applyAlignment="1">
      <alignment horizontal="center"/>
    </xf>
    <xf numFmtId="4" fontId="5" fillId="8" borderId="79" xfId="0" applyNumberFormat="1" applyFont="1" applyFill="1" applyBorder="1" applyAlignment="1">
      <alignment horizontal="right" shrinkToFit="1"/>
    </xf>
    <xf numFmtId="4" fontId="5" fillId="8" borderId="66" xfId="0" applyNumberFormat="1" applyFont="1" applyFill="1" applyBorder="1" applyAlignment="1">
      <alignment horizontal="right" vertical="center" shrinkToFit="1"/>
    </xf>
    <xf numFmtId="0" fontId="5" fillId="8" borderId="80" xfId="0" applyFont="1" applyFill="1" applyBorder="1" applyAlignment="1">
      <alignment shrinkToFit="1"/>
    </xf>
    <xf numFmtId="0" fontId="5" fillId="7" borderId="115" xfId="0" applyFont="1" applyFill="1" applyBorder="1" applyAlignment="1">
      <alignment horizontal="center"/>
    </xf>
    <xf numFmtId="0" fontId="5" fillId="7" borderId="112" xfId="0" applyFont="1" applyFill="1" applyBorder="1" applyAlignment="1">
      <alignment horizontal="center"/>
    </xf>
    <xf numFmtId="0" fontId="5" fillId="7" borderId="84" xfId="0" applyFont="1" applyFill="1" applyBorder="1"/>
    <xf numFmtId="0" fontId="5" fillId="7" borderId="85" xfId="0" applyFont="1" applyFill="1" applyBorder="1" applyAlignment="1">
      <alignment horizontal="center" shrinkToFit="1"/>
    </xf>
    <xf numFmtId="43" fontId="11" fillId="7" borderId="86" xfId="1" applyFont="1" applyFill="1" applyBorder="1" applyAlignment="1">
      <alignment horizontal="center"/>
    </xf>
    <xf numFmtId="43" fontId="6" fillId="7" borderId="86" xfId="1" applyFont="1" applyFill="1" applyBorder="1" applyAlignment="1">
      <alignment horizontal="center"/>
    </xf>
    <xf numFmtId="4" fontId="5" fillId="7" borderId="86" xfId="0" applyNumberFormat="1" applyFont="1" applyFill="1" applyBorder="1" applyAlignment="1">
      <alignment horizontal="right" shrinkToFit="1"/>
    </xf>
    <xf numFmtId="4" fontId="5" fillId="7" borderId="63" xfId="0" applyNumberFormat="1" applyFont="1" applyFill="1" applyBorder="1" applyAlignment="1">
      <alignment horizontal="right" vertical="center" shrinkToFit="1"/>
    </xf>
    <xf numFmtId="0" fontId="5" fillId="7" borderId="87" xfId="0" applyFont="1" applyFill="1" applyBorder="1" applyAlignment="1">
      <alignment horizontal="center" shrinkToFit="1"/>
    </xf>
    <xf numFmtId="0" fontId="5" fillId="7" borderId="113" xfId="0" applyFont="1" applyFill="1" applyBorder="1"/>
    <xf numFmtId="0" fontId="5" fillId="7" borderId="114" xfId="0" applyFont="1" applyFill="1" applyBorder="1" applyAlignment="1">
      <alignment shrinkToFit="1"/>
    </xf>
    <xf numFmtId="0" fontId="5" fillId="7" borderId="77" xfId="0" applyFont="1" applyFill="1" applyBorder="1"/>
    <xf numFmtId="0" fontId="5" fillId="7" borderId="78" xfId="0" applyFont="1" applyFill="1" applyBorder="1" applyAlignment="1">
      <alignment shrinkToFit="1"/>
    </xf>
    <xf numFmtId="4" fontId="11" fillId="7" borderId="79" xfId="1" applyNumberFormat="1" applyFont="1" applyFill="1" applyBorder="1" applyAlignment="1">
      <alignment horizontal="right"/>
    </xf>
    <xf numFmtId="43" fontId="6" fillId="7" borderId="79" xfId="1" applyFont="1" applyFill="1" applyBorder="1" applyAlignment="1">
      <alignment horizontal="center"/>
    </xf>
    <xf numFmtId="4" fontId="5" fillId="7" borderId="79" xfId="0" applyNumberFormat="1" applyFont="1" applyFill="1" applyBorder="1" applyAlignment="1">
      <alignment horizontal="right" shrinkToFit="1"/>
    </xf>
    <xf numFmtId="4" fontId="5" fillId="7" borderId="66" xfId="0" applyNumberFormat="1" applyFont="1" applyFill="1" applyBorder="1" applyAlignment="1">
      <alignment horizontal="right" vertical="center" shrinkToFit="1"/>
    </xf>
    <xf numFmtId="0" fontId="5" fillId="7" borderId="80" xfId="0" applyFont="1" applyFill="1" applyBorder="1" applyAlignment="1">
      <alignment shrinkToFit="1"/>
    </xf>
    <xf numFmtId="0" fontId="3" fillId="0" borderId="0" xfId="0" applyFont="1" applyBorder="1" applyAlignment="1">
      <alignment horizontal="center"/>
    </xf>
    <xf numFmtId="0" fontId="15" fillId="4" borderId="116" xfId="0" applyFont="1" applyFill="1" applyBorder="1" applyAlignment="1">
      <alignment horizontal="center" vertical="center"/>
    </xf>
    <xf numFmtId="3" fontId="14" fillId="4" borderId="60" xfId="0" applyNumberFormat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5" fillId="3" borderId="84" xfId="0" applyFont="1" applyFill="1" applyBorder="1"/>
    <xf numFmtId="0" fontId="5" fillId="3" borderId="85" xfId="0" applyFont="1" applyFill="1" applyBorder="1" applyAlignment="1">
      <alignment horizontal="center" shrinkToFit="1"/>
    </xf>
    <xf numFmtId="43" fontId="11" fillId="3" borderId="86" xfId="1" applyFont="1" applyFill="1" applyBorder="1" applyAlignment="1">
      <alignment vertical="center"/>
    </xf>
    <xf numFmtId="43" fontId="6" fillId="3" borderId="86" xfId="1" applyFont="1" applyFill="1" applyBorder="1" applyAlignment="1">
      <alignment horizontal="center"/>
    </xf>
    <xf numFmtId="4" fontId="5" fillId="3" borderId="86" xfId="0" applyNumberFormat="1" applyFont="1" applyFill="1" applyBorder="1" applyAlignment="1">
      <alignment horizontal="right" shrinkToFit="1"/>
    </xf>
    <xf numFmtId="4" fontId="5" fillId="3" borderId="117" xfId="0" applyNumberFormat="1" applyFont="1" applyFill="1" applyBorder="1" applyAlignment="1">
      <alignment horizontal="right" vertical="center" shrinkToFit="1"/>
    </xf>
    <xf numFmtId="4" fontId="5" fillId="3" borderId="118" xfId="0" applyNumberFormat="1" applyFont="1" applyFill="1" applyBorder="1" applyAlignment="1">
      <alignment horizontal="right" vertical="center" shrinkToFit="1"/>
    </xf>
    <xf numFmtId="0" fontId="5" fillId="3" borderId="119" xfId="0" applyFont="1" applyFill="1" applyBorder="1" applyAlignment="1">
      <alignment horizontal="center" shrinkToFit="1"/>
    </xf>
    <xf numFmtId="0" fontId="5" fillId="3" borderId="120" xfId="0" applyFont="1" applyFill="1" applyBorder="1"/>
    <xf numFmtId="0" fontId="5" fillId="3" borderId="121" xfId="0" applyFont="1" applyFill="1" applyBorder="1" applyAlignment="1">
      <alignment shrinkToFit="1"/>
    </xf>
    <xf numFmtId="0" fontId="5" fillId="3" borderId="77" xfId="0" applyFont="1" applyFill="1" applyBorder="1"/>
    <xf numFmtId="0" fontId="5" fillId="3" borderId="78" xfId="0" applyFont="1" applyFill="1" applyBorder="1" applyAlignment="1">
      <alignment shrinkToFit="1"/>
    </xf>
    <xf numFmtId="4" fontId="11" fillId="3" borderId="79" xfId="1" applyNumberFormat="1" applyFont="1" applyFill="1" applyBorder="1" applyAlignment="1">
      <alignment horizontal="right" vertical="center"/>
    </xf>
    <xf numFmtId="43" fontId="6" fillId="3" borderId="79" xfId="1" applyFont="1" applyFill="1" applyBorder="1" applyAlignment="1">
      <alignment horizontal="center"/>
    </xf>
    <xf numFmtId="4" fontId="5" fillId="3" borderId="79" xfId="0" applyNumberFormat="1" applyFont="1" applyFill="1" applyBorder="1" applyAlignment="1">
      <alignment horizontal="right" shrinkToFit="1"/>
    </xf>
    <xf numFmtId="4" fontId="5" fillId="3" borderId="66" xfId="0" applyNumberFormat="1" applyFont="1" applyFill="1" applyBorder="1" applyAlignment="1">
      <alignment horizontal="right" vertical="center" shrinkToFit="1"/>
    </xf>
    <xf numFmtId="0" fontId="5" fillId="3" borderId="80" xfId="0" applyFont="1" applyFill="1" applyBorder="1" applyAlignment="1">
      <alignment shrinkToFit="1"/>
    </xf>
    <xf numFmtId="4" fontId="14" fillId="4" borderId="60" xfId="0" applyNumberFormat="1" applyFont="1" applyFill="1" applyBorder="1" applyAlignment="1">
      <alignment horizontal="right" vertical="center" shrinkToFit="1"/>
    </xf>
    <xf numFmtId="3" fontId="14" fillId="4" borderId="60" xfId="0" applyNumberFormat="1" applyFont="1" applyFill="1" applyBorder="1" applyAlignment="1">
      <alignment horizontal="right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101854</xdr:rowOff>
    </xdr:from>
    <xdr:to>
      <xdr:col>1</xdr:col>
      <xdr:colOff>1936750</xdr:colOff>
      <xdr:row>3</xdr:row>
      <xdr:rowOff>455072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5" y="101854"/>
          <a:ext cx="2143125" cy="1607343"/>
        </a:xfrm>
        <a:prstGeom prst="rect">
          <a:avLst/>
        </a:prstGeom>
      </xdr:spPr>
    </xdr:pic>
    <xdr:clientData/>
  </xdr:twoCellAnchor>
  <xdr:oneCellAnchor>
    <xdr:from>
      <xdr:col>1</xdr:col>
      <xdr:colOff>1741715</xdr:colOff>
      <xdr:row>61</xdr:row>
      <xdr:rowOff>206826</xdr:rowOff>
    </xdr:from>
    <xdr:ext cx="4778828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367644" y="18032183"/>
          <a:ext cx="4778828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หญิง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ธันยารัศม์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เกิดสุขนิรันดร์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สว.อก.สภ.นากลาง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87087</xdr:colOff>
      <xdr:row>60</xdr:row>
      <xdr:rowOff>251341</xdr:rowOff>
    </xdr:from>
    <xdr:to>
      <xdr:col>2</xdr:col>
      <xdr:colOff>1102179</xdr:colOff>
      <xdr:row>63</xdr:row>
      <xdr:rowOff>122929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93508A9-5DA2-4D49-B596-461032802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99908" y="17818162"/>
          <a:ext cx="1015092" cy="647196"/>
        </a:xfrm>
        <a:prstGeom prst="rect">
          <a:avLst/>
        </a:prstGeom>
      </xdr:spPr>
    </xdr:pic>
    <xdr:clientData/>
  </xdr:twoCellAnchor>
  <xdr:oneCellAnchor>
    <xdr:from>
      <xdr:col>3</xdr:col>
      <xdr:colOff>870857</xdr:colOff>
      <xdr:row>60</xdr:row>
      <xdr:rowOff>65312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ชัยพล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คำนอก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ผกก.สภ.นากลาง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492128</xdr:colOff>
      <xdr:row>61</xdr:row>
      <xdr:rowOff>68542</xdr:rowOff>
    </xdr:from>
    <xdr:to>
      <xdr:col>8</xdr:col>
      <xdr:colOff>555626</xdr:colOff>
      <xdr:row>63</xdr:row>
      <xdr:rowOff>99362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47DC641-8793-4AD6-62EE-05B78E53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1592" y="19209256"/>
          <a:ext cx="1220105" cy="5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62"/>
  <sheetViews>
    <sheetView tabSelected="1" view="pageBreakPreview" zoomScale="69" zoomScaleNormal="66" zoomScaleSheetLayoutView="69" workbookViewId="0">
      <selection activeCell="N62" sqref="N62"/>
    </sheetView>
  </sheetViews>
  <sheetFormatPr defaultColWidth="9" defaultRowHeight="20.25"/>
  <cols>
    <col min="1" max="1" width="9.42578125" style="1" customWidth="1"/>
    <col min="2" max="2" width="59.7109375" style="1" customWidth="1"/>
    <col min="3" max="3" width="30.7109375" style="1" customWidth="1"/>
    <col min="4" max="4" width="19.140625" style="8" customWidth="1"/>
    <col min="5" max="5" width="8.7109375" style="1" customWidth="1"/>
    <col min="6" max="6" width="9.28515625" style="1" customWidth="1"/>
    <col min="7" max="8" width="8.7109375" style="1" customWidth="1"/>
    <col min="9" max="9" width="16.7109375" style="6" customWidth="1"/>
    <col min="10" max="10" width="16.28515625" style="6" customWidth="1"/>
    <col min="11" max="11" width="14.5703125" style="6" customWidth="1"/>
    <col min="12" max="12" width="18" style="2" customWidth="1"/>
    <col min="13" max="16384" width="9" style="1"/>
  </cols>
  <sheetData>
    <row r="1" spans="1:12" ht="10.1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42.6" customHeight="1">
      <c r="A2" s="25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45.75">
      <c r="A3" s="25" t="s">
        <v>50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45.75">
      <c r="A4" s="25" t="s">
        <v>51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</row>
    <row r="5" spans="1:12" ht="7.9" customHeight="1" thickBot="1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>
      <c r="A6" s="4"/>
      <c r="B6" s="34" t="s">
        <v>26</v>
      </c>
      <c r="C6" s="34" t="s">
        <v>42</v>
      </c>
      <c r="D6" s="28" t="s">
        <v>0</v>
      </c>
      <c r="E6" s="29"/>
      <c r="F6" s="29"/>
      <c r="G6" s="29"/>
      <c r="H6" s="30"/>
      <c r="I6" s="38" t="s">
        <v>43</v>
      </c>
      <c r="J6" s="38" t="s">
        <v>46</v>
      </c>
      <c r="K6" s="38" t="s">
        <v>44</v>
      </c>
      <c r="L6" s="36" t="s">
        <v>45</v>
      </c>
    </row>
    <row r="7" spans="1:12">
      <c r="A7" s="5" t="s">
        <v>1</v>
      </c>
      <c r="B7" s="35"/>
      <c r="C7" s="35"/>
      <c r="D7" s="7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39"/>
      <c r="J7" s="39"/>
      <c r="K7" s="39"/>
      <c r="L7" s="37"/>
    </row>
    <row r="8" spans="1:12" ht="21" thickBot="1">
      <c r="A8" s="10"/>
      <c r="B8" s="35"/>
      <c r="C8" s="35"/>
      <c r="D8" s="11"/>
      <c r="E8" s="12" t="s">
        <v>6</v>
      </c>
      <c r="F8" s="12" t="s">
        <v>7</v>
      </c>
      <c r="G8" s="12"/>
      <c r="H8" s="12"/>
      <c r="I8" s="39"/>
      <c r="J8" s="39"/>
      <c r="K8" s="39"/>
      <c r="L8" s="37"/>
    </row>
    <row r="9" spans="1:12" s="80" customFormat="1" ht="23.45" customHeight="1">
      <c r="A9" s="72">
        <v>1</v>
      </c>
      <c r="B9" s="73" t="s">
        <v>9</v>
      </c>
      <c r="C9" s="74"/>
      <c r="D9" s="75"/>
      <c r="E9" s="76"/>
      <c r="F9" s="76"/>
      <c r="G9" s="76"/>
      <c r="H9" s="76"/>
      <c r="I9" s="77"/>
      <c r="J9" s="78"/>
      <c r="K9" s="78"/>
      <c r="L9" s="79"/>
    </row>
    <row r="10" spans="1:12" s="80" customFormat="1" ht="23.45" customHeight="1" thickBot="1">
      <c r="A10" s="81"/>
      <c r="B10" s="117" t="s">
        <v>10</v>
      </c>
      <c r="C10" s="118"/>
      <c r="D10" s="119"/>
      <c r="E10" s="107"/>
      <c r="F10" s="107"/>
      <c r="G10" s="107"/>
      <c r="H10" s="107"/>
      <c r="I10" s="108"/>
      <c r="J10" s="109"/>
      <c r="K10" s="109"/>
      <c r="L10" s="120"/>
    </row>
    <row r="11" spans="1:12" s="80" customFormat="1" ht="23.45" customHeight="1">
      <c r="A11" s="116"/>
      <c r="B11" s="122" t="s">
        <v>32</v>
      </c>
      <c r="C11" s="123" t="s">
        <v>48</v>
      </c>
      <c r="D11" s="124">
        <v>79700</v>
      </c>
      <c r="E11" s="125" t="s">
        <v>8</v>
      </c>
      <c r="F11" s="125" t="s">
        <v>8</v>
      </c>
      <c r="G11" s="125" t="s">
        <v>8</v>
      </c>
      <c r="H11" s="125" t="s">
        <v>8</v>
      </c>
      <c r="I11" s="126">
        <v>35910</v>
      </c>
      <c r="J11" s="127">
        <f>SUM(D11-I11)</f>
        <v>43790</v>
      </c>
      <c r="K11" s="127">
        <f>SUM((I11*100)/D11)</f>
        <v>45.056461731493101</v>
      </c>
      <c r="L11" s="128" t="s">
        <v>47</v>
      </c>
    </row>
    <row r="12" spans="1:12" s="80" customFormat="1" ht="24" customHeight="1">
      <c r="A12" s="116"/>
      <c r="B12" s="129" t="s">
        <v>37</v>
      </c>
      <c r="C12" s="84"/>
      <c r="D12" s="85"/>
      <c r="E12" s="86"/>
      <c r="F12" s="86"/>
      <c r="G12" s="86"/>
      <c r="H12" s="86"/>
      <c r="I12" s="82"/>
      <c r="J12" s="83"/>
      <c r="K12" s="83"/>
      <c r="L12" s="130"/>
    </row>
    <row r="13" spans="1:12" s="80" customFormat="1" ht="24" customHeight="1">
      <c r="A13" s="116"/>
      <c r="B13" s="129" t="s">
        <v>38</v>
      </c>
      <c r="C13" s="84"/>
      <c r="D13" s="85"/>
      <c r="E13" s="86"/>
      <c r="F13" s="86"/>
      <c r="G13" s="86"/>
      <c r="H13" s="86"/>
      <c r="I13" s="82"/>
      <c r="J13" s="83"/>
      <c r="K13" s="83"/>
      <c r="L13" s="130"/>
    </row>
    <row r="14" spans="1:12" s="80" customFormat="1" ht="24" customHeight="1">
      <c r="A14" s="116"/>
      <c r="B14" s="129" t="s">
        <v>39</v>
      </c>
      <c r="C14" s="84"/>
      <c r="D14" s="85"/>
      <c r="E14" s="86"/>
      <c r="F14" s="86"/>
      <c r="G14" s="86"/>
      <c r="H14" s="86"/>
      <c r="I14" s="82"/>
      <c r="J14" s="83"/>
      <c r="K14" s="83"/>
      <c r="L14" s="130"/>
    </row>
    <row r="15" spans="1:12" s="80" customFormat="1" ht="24" customHeight="1">
      <c r="A15" s="116"/>
      <c r="B15" s="129" t="s">
        <v>40</v>
      </c>
      <c r="C15" s="84"/>
      <c r="D15" s="85"/>
      <c r="E15" s="86"/>
      <c r="F15" s="86"/>
      <c r="G15" s="86"/>
      <c r="H15" s="86"/>
      <c r="I15" s="82"/>
      <c r="J15" s="83"/>
      <c r="K15" s="83"/>
      <c r="L15" s="130"/>
    </row>
    <row r="16" spans="1:12" s="80" customFormat="1" ht="24" customHeight="1" thickBot="1">
      <c r="A16" s="116"/>
      <c r="B16" s="131" t="s">
        <v>41</v>
      </c>
      <c r="C16" s="132"/>
      <c r="D16" s="133"/>
      <c r="E16" s="134"/>
      <c r="F16" s="134"/>
      <c r="G16" s="134"/>
      <c r="H16" s="134"/>
      <c r="I16" s="135"/>
      <c r="J16" s="136"/>
      <c r="K16" s="136"/>
      <c r="L16" s="137"/>
    </row>
    <row r="17" spans="1:12" s="80" customFormat="1" ht="25.15" customHeight="1">
      <c r="A17" s="116"/>
      <c r="B17" s="138" t="s">
        <v>33</v>
      </c>
      <c r="C17" s="139" t="s">
        <v>48</v>
      </c>
      <c r="D17" s="140"/>
      <c r="E17" s="141"/>
      <c r="F17" s="141"/>
      <c r="G17" s="141"/>
      <c r="H17" s="141"/>
      <c r="I17" s="142"/>
      <c r="J17" s="127"/>
      <c r="K17" s="127"/>
      <c r="L17" s="143"/>
    </row>
    <row r="18" spans="1:12" s="80" customFormat="1" ht="24">
      <c r="A18" s="116"/>
      <c r="B18" s="144" t="s">
        <v>11</v>
      </c>
      <c r="C18" s="87"/>
      <c r="D18" s="40">
        <v>46800</v>
      </c>
      <c r="E18" s="88" t="s">
        <v>8</v>
      </c>
      <c r="F18" s="88" t="s">
        <v>8</v>
      </c>
      <c r="G18" s="88" t="s">
        <v>8</v>
      </c>
      <c r="H18" s="88" t="s">
        <v>8</v>
      </c>
      <c r="I18" s="89">
        <v>42588</v>
      </c>
      <c r="J18" s="83">
        <f t="shared" ref="J12:J57" si="0">SUM(D18-I18)</f>
        <v>4212</v>
      </c>
      <c r="K18" s="83">
        <f t="shared" ref="K12:K58" si="1">SUM((I18*100)/D18)</f>
        <v>91</v>
      </c>
      <c r="L18" s="145" t="s">
        <v>47</v>
      </c>
    </row>
    <row r="19" spans="1:12" s="80" customFormat="1" ht="24">
      <c r="A19" s="116"/>
      <c r="B19" s="144" t="s">
        <v>12</v>
      </c>
      <c r="C19" s="90"/>
      <c r="D19" s="40">
        <v>9700</v>
      </c>
      <c r="E19" s="88" t="s">
        <v>8</v>
      </c>
      <c r="F19" s="88" t="s">
        <v>8</v>
      </c>
      <c r="G19" s="88" t="s">
        <v>8</v>
      </c>
      <c r="H19" s="88" t="s">
        <v>8</v>
      </c>
      <c r="I19" s="89">
        <v>8633</v>
      </c>
      <c r="J19" s="83">
        <f t="shared" si="0"/>
        <v>1067</v>
      </c>
      <c r="K19" s="83">
        <f t="shared" si="1"/>
        <v>89</v>
      </c>
      <c r="L19" s="145" t="s">
        <v>47</v>
      </c>
    </row>
    <row r="20" spans="1:12" s="80" customFormat="1" ht="24">
      <c r="A20" s="116"/>
      <c r="B20" s="146" t="s">
        <v>13</v>
      </c>
      <c r="C20" s="90"/>
      <c r="D20" s="40">
        <v>58800</v>
      </c>
      <c r="E20" s="88" t="s">
        <v>8</v>
      </c>
      <c r="F20" s="88" t="s">
        <v>8</v>
      </c>
      <c r="G20" s="88" t="s">
        <v>8</v>
      </c>
      <c r="H20" s="88" t="s">
        <v>8</v>
      </c>
      <c r="I20" s="89">
        <v>52920</v>
      </c>
      <c r="J20" s="83">
        <f t="shared" si="0"/>
        <v>5880</v>
      </c>
      <c r="K20" s="83">
        <f t="shared" si="1"/>
        <v>90</v>
      </c>
      <c r="L20" s="145" t="s">
        <v>47</v>
      </c>
    </row>
    <row r="21" spans="1:12" s="80" customFormat="1" ht="24">
      <c r="A21" s="116"/>
      <c r="B21" s="147" t="s">
        <v>14</v>
      </c>
      <c r="C21" s="91"/>
      <c r="D21" s="92">
        <v>2600</v>
      </c>
      <c r="E21" s="93" t="s">
        <v>8</v>
      </c>
      <c r="F21" s="93" t="s">
        <v>8</v>
      </c>
      <c r="G21" s="93" t="s">
        <v>8</v>
      </c>
      <c r="H21" s="93" t="s">
        <v>8</v>
      </c>
      <c r="I21" s="94">
        <v>2600</v>
      </c>
      <c r="J21" s="157">
        <f t="shared" si="0"/>
        <v>0</v>
      </c>
      <c r="K21" s="158">
        <f t="shared" si="1"/>
        <v>100</v>
      </c>
      <c r="L21" s="148" t="s">
        <v>47</v>
      </c>
    </row>
    <row r="22" spans="1:12" s="80" customFormat="1" ht="24.6" customHeight="1">
      <c r="A22" s="116"/>
      <c r="B22" s="149" t="s">
        <v>21</v>
      </c>
      <c r="C22" s="95"/>
      <c r="D22" s="96" t="s">
        <v>8</v>
      </c>
      <c r="E22" s="97" t="s">
        <v>8</v>
      </c>
      <c r="F22" s="97" t="s">
        <v>8</v>
      </c>
      <c r="G22" s="97" t="s">
        <v>8</v>
      </c>
      <c r="H22" s="97" t="s">
        <v>8</v>
      </c>
      <c r="I22" s="98" t="s">
        <v>8</v>
      </c>
      <c r="J22" s="121"/>
      <c r="K22" s="121"/>
      <c r="L22" s="150" t="s">
        <v>8</v>
      </c>
    </row>
    <row r="23" spans="1:12" s="80" customFormat="1" ht="24.75" thickBot="1">
      <c r="A23" s="116"/>
      <c r="B23" s="151"/>
      <c r="C23" s="152"/>
      <c r="D23" s="153"/>
      <c r="E23" s="154"/>
      <c r="F23" s="154"/>
      <c r="G23" s="154"/>
      <c r="H23" s="154"/>
      <c r="I23" s="155"/>
      <c r="J23" s="136"/>
      <c r="K23" s="136"/>
      <c r="L23" s="156"/>
    </row>
    <row r="24" spans="1:12" s="80" customFormat="1" ht="24">
      <c r="A24" s="116"/>
      <c r="B24" s="160" t="s">
        <v>34</v>
      </c>
      <c r="C24" s="161" t="s">
        <v>48</v>
      </c>
      <c r="D24" s="162" t="s">
        <v>8</v>
      </c>
      <c r="E24" s="163" t="s">
        <v>8</v>
      </c>
      <c r="F24" s="163" t="s">
        <v>8</v>
      </c>
      <c r="G24" s="163" t="s">
        <v>8</v>
      </c>
      <c r="H24" s="163" t="s">
        <v>8</v>
      </c>
      <c r="I24" s="164" t="s">
        <v>8</v>
      </c>
      <c r="J24" s="127"/>
      <c r="K24" s="127"/>
      <c r="L24" s="165" t="s">
        <v>8</v>
      </c>
    </row>
    <row r="25" spans="1:12" s="80" customFormat="1" ht="24.75" thickBot="1">
      <c r="A25" s="116"/>
      <c r="B25" s="166"/>
      <c r="C25" s="152"/>
      <c r="D25" s="153"/>
      <c r="E25" s="167"/>
      <c r="F25" s="167"/>
      <c r="G25" s="167"/>
      <c r="H25" s="167"/>
      <c r="I25" s="155"/>
      <c r="J25" s="136"/>
      <c r="K25" s="136"/>
      <c r="L25" s="156"/>
    </row>
    <row r="26" spans="1:12" s="80" customFormat="1" ht="24">
      <c r="A26" s="116"/>
      <c r="B26" s="168" t="s">
        <v>35</v>
      </c>
      <c r="C26" s="169" t="s">
        <v>48</v>
      </c>
      <c r="D26" s="170">
        <v>1142400</v>
      </c>
      <c r="E26" s="171" t="s">
        <v>8</v>
      </c>
      <c r="F26" s="171" t="s">
        <v>8</v>
      </c>
      <c r="G26" s="171" t="s">
        <v>8</v>
      </c>
      <c r="H26" s="171" t="s">
        <v>8</v>
      </c>
      <c r="I26" s="172">
        <v>508368</v>
      </c>
      <c r="J26" s="127">
        <f t="shared" si="0"/>
        <v>634032</v>
      </c>
      <c r="K26" s="127">
        <f t="shared" si="1"/>
        <v>44.5</v>
      </c>
      <c r="L26" s="128" t="s">
        <v>47</v>
      </c>
    </row>
    <row r="27" spans="1:12" s="80" customFormat="1" ht="24.75" thickBot="1">
      <c r="A27" s="116"/>
      <c r="B27" s="173"/>
      <c r="C27" s="174"/>
      <c r="D27" s="175"/>
      <c r="E27" s="176"/>
      <c r="F27" s="176"/>
      <c r="G27" s="176"/>
      <c r="H27" s="176"/>
      <c r="I27" s="177"/>
      <c r="J27" s="136"/>
      <c r="K27" s="136"/>
      <c r="L27" s="178"/>
    </row>
    <row r="28" spans="1:12" s="80" customFormat="1" ht="24">
      <c r="A28" s="116"/>
      <c r="B28" s="138" t="s">
        <v>15</v>
      </c>
      <c r="C28" s="179" t="s">
        <v>48</v>
      </c>
      <c r="D28" s="140"/>
      <c r="E28" s="141"/>
      <c r="F28" s="141"/>
      <c r="G28" s="141"/>
      <c r="H28" s="141"/>
      <c r="I28" s="142"/>
      <c r="J28" s="127"/>
      <c r="K28" s="127"/>
      <c r="L28" s="143"/>
    </row>
    <row r="29" spans="1:12" s="80" customFormat="1" ht="24">
      <c r="A29" s="116"/>
      <c r="B29" s="144" t="s">
        <v>16</v>
      </c>
      <c r="C29" s="102"/>
      <c r="D29" s="40">
        <v>127200</v>
      </c>
      <c r="E29" s="88" t="s">
        <v>8</v>
      </c>
      <c r="F29" s="88" t="s">
        <v>8</v>
      </c>
      <c r="G29" s="88" t="s">
        <v>8</v>
      </c>
      <c r="H29" s="88" t="s">
        <v>8</v>
      </c>
      <c r="I29" s="89">
        <v>57240</v>
      </c>
      <c r="J29" s="83">
        <f t="shared" si="0"/>
        <v>69960</v>
      </c>
      <c r="K29" s="83">
        <f t="shared" si="1"/>
        <v>45</v>
      </c>
      <c r="L29" s="145" t="s">
        <v>47</v>
      </c>
    </row>
    <row r="30" spans="1:12" s="80" customFormat="1" ht="24">
      <c r="A30" s="116"/>
      <c r="B30" s="144" t="s">
        <v>24</v>
      </c>
      <c r="C30" s="102"/>
      <c r="D30" s="40">
        <v>28000</v>
      </c>
      <c r="E30" s="88" t="s">
        <v>8</v>
      </c>
      <c r="F30" s="88" t="s">
        <v>8</v>
      </c>
      <c r="G30" s="88" t="s">
        <v>8</v>
      </c>
      <c r="H30" s="88" t="s">
        <v>8</v>
      </c>
      <c r="I30" s="89">
        <v>12350</v>
      </c>
      <c r="J30" s="83">
        <f t="shared" si="0"/>
        <v>15650</v>
      </c>
      <c r="K30" s="83">
        <f t="shared" si="1"/>
        <v>44.107142857142854</v>
      </c>
      <c r="L30" s="145" t="s">
        <v>47</v>
      </c>
    </row>
    <row r="31" spans="1:12" s="80" customFormat="1" ht="24.75" thickBot="1">
      <c r="A31" s="116"/>
      <c r="B31" s="180" t="s">
        <v>25</v>
      </c>
      <c r="C31" s="181"/>
      <c r="D31" s="182">
        <v>61900</v>
      </c>
      <c r="E31" s="183" t="s">
        <v>8</v>
      </c>
      <c r="F31" s="183" t="s">
        <v>8</v>
      </c>
      <c r="G31" s="183" t="s">
        <v>8</v>
      </c>
      <c r="H31" s="183" t="s">
        <v>8</v>
      </c>
      <c r="I31" s="184">
        <v>28300</v>
      </c>
      <c r="J31" s="136">
        <f t="shared" si="0"/>
        <v>33600</v>
      </c>
      <c r="K31" s="136">
        <f t="shared" si="1"/>
        <v>45.718901453957997</v>
      </c>
      <c r="L31" s="185" t="s">
        <v>47</v>
      </c>
    </row>
    <row r="32" spans="1:12" s="80" customFormat="1" ht="24">
      <c r="A32" s="116"/>
      <c r="B32" s="138" t="s">
        <v>17</v>
      </c>
      <c r="C32" s="189"/>
      <c r="D32" s="140"/>
      <c r="E32" s="141"/>
      <c r="F32" s="141"/>
      <c r="G32" s="141"/>
      <c r="H32" s="141"/>
      <c r="I32" s="142"/>
      <c r="J32" s="127"/>
      <c r="K32" s="127"/>
      <c r="L32" s="143"/>
    </row>
    <row r="33" spans="1:12" s="80" customFormat="1" ht="24">
      <c r="A33" s="116"/>
      <c r="B33" s="144" t="s">
        <v>18</v>
      </c>
      <c r="C33" s="103" t="s">
        <v>48</v>
      </c>
      <c r="D33" s="40">
        <v>10800</v>
      </c>
      <c r="E33" s="88" t="s">
        <v>8</v>
      </c>
      <c r="F33" s="88" t="s">
        <v>8</v>
      </c>
      <c r="G33" s="88" t="s">
        <v>8</v>
      </c>
      <c r="H33" s="88" t="s">
        <v>8</v>
      </c>
      <c r="I33" s="89">
        <v>5400</v>
      </c>
      <c r="J33" s="83">
        <f t="shared" si="0"/>
        <v>5400</v>
      </c>
      <c r="K33" s="83">
        <f t="shared" si="1"/>
        <v>50</v>
      </c>
      <c r="L33" s="145" t="s">
        <v>47</v>
      </c>
    </row>
    <row r="34" spans="1:12" s="80" customFormat="1" ht="24.75" thickBot="1">
      <c r="A34" s="116"/>
      <c r="B34" s="180" t="s">
        <v>22</v>
      </c>
      <c r="C34" s="190" t="s">
        <v>48</v>
      </c>
      <c r="D34" s="182">
        <v>1763000</v>
      </c>
      <c r="E34" s="183" t="s">
        <v>8</v>
      </c>
      <c r="F34" s="183" t="s">
        <v>8</v>
      </c>
      <c r="G34" s="183" t="s">
        <v>8</v>
      </c>
      <c r="H34" s="183" t="s">
        <v>8</v>
      </c>
      <c r="I34" s="184">
        <v>749275</v>
      </c>
      <c r="J34" s="136">
        <f t="shared" si="0"/>
        <v>1013725</v>
      </c>
      <c r="K34" s="136">
        <f t="shared" si="1"/>
        <v>42.5</v>
      </c>
      <c r="L34" s="185" t="s">
        <v>47</v>
      </c>
    </row>
    <row r="35" spans="1:12" s="80" customFormat="1" ht="24">
      <c r="A35" s="116"/>
      <c r="B35" s="191"/>
      <c r="C35" s="186"/>
      <c r="D35" s="187"/>
      <c r="E35" s="188"/>
      <c r="F35" s="188"/>
      <c r="G35" s="188"/>
      <c r="H35" s="188"/>
      <c r="I35" s="159"/>
      <c r="J35" s="121"/>
      <c r="K35" s="121"/>
      <c r="L35" s="192"/>
    </row>
    <row r="36" spans="1:12" s="80" customFormat="1" ht="24">
      <c r="A36" s="116"/>
      <c r="B36" s="193" t="s">
        <v>23</v>
      </c>
      <c r="C36" s="104" t="s">
        <v>48</v>
      </c>
      <c r="D36" s="40">
        <v>7200</v>
      </c>
      <c r="E36" s="105" t="s">
        <v>8</v>
      </c>
      <c r="F36" s="105" t="s">
        <v>8</v>
      </c>
      <c r="G36" s="105" t="s">
        <v>8</v>
      </c>
      <c r="H36" s="105" t="s">
        <v>8</v>
      </c>
      <c r="I36" s="101">
        <v>3900</v>
      </c>
      <c r="J36" s="83">
        <f t="shared" si="0"/>
        <v>3300</v>
      </c>
      <c r="K36" s="83">
        <f t="shared" si="1"/>
        <v>54.166666666666664</v>
      </c>
      <c r="L36" s="145" t="s">
        <v>47</v>
      </c>
    </row>
    <row r="37" spans="1:12" s="80" customFormat="1" ht="24">
      <c r="A37" s="116"/>
      <c r="B37" s="193"/>
      <c r="C37" s="99"/>
      <c r="D37" s="100"/>
      <c r="E37" s="105"/>
      <c r="F37" s="105"/>
      <c r="G37" s="105"/>
      <c r="H37" s="105"/>
      <c r="I37" s="101"/>
      <c r="J37" s="83"/>
      <c r="K37" s="83"/>
      <c r="L37" s="194"/>
    </row>
    <row r="38" spans="1:12" s="80" customFormat="1" ht="24">
      <c r="A38" s="116"/>
      <c r="B38" s="195" t="s">
        <v>19</v>
      </c>
      <c r="C38" s="106" t="s">
        <v>48</v>
      </c>
      <c r="D38" s="92">
        <v>41100</v>
      </c>
      <c r="E38" s="107" t="s">
        <v>8</v>
      </c>
      <c r="F38" s="107" t="s">
        <v>8</v>
      </c>
      <c r="G38" s="107" t="s">
        <v>8</v>
      </c>
      <c r="H38" s="107" t="s">
        <v>8</v>
      </c>
      <c r="I38" s="108">
        <v>18500</v>
      </c>
      <c r="J38" s="83">
        <f t="shared" si="0"/>
        <v>22600</v>
      </c>
      <c r="K38" s="83">
        <f t="shared" si="1"/>
        <v>45.012165450121657</v>
      </c>
      <c r="L38" s="148" t="s">
        <v>47</v>
      </c>
    </row>
    <row r="39" spans="1:12" s="80" customFormat="1" ht="24.75" thickBot="1">
      <c r="A39" s="110"/>
      <c r="B39" s="196"/>
      <c r="C39" s="197"/>
      <c r="D39" s="197"/>
      <c r="E39" s="197"/>
      <c r="F39" s="197"/>
      <c r="G39" s="197"/>
      <c r="H39" s="197"/>
      <c r="I39" s="197"/>
      <c r="J39" s="136"/>
      <c r="K39" s="136"/>
      <c r="L39" s="198"/>
    </row>
    <row r="40" spans="1:12" s="66" customFormat="1" ht="24">
      <c r="A40" s="199">
        <v>2</v>
      </c>
      <c r="B40" s="201" t="s">
        <v>52</v>
      </c>
      <c r="C40" s="202"/>
      <c r="D40" s="202"/>
      <c r="E40" s="203"/>
      <c r="F40" s="204"/>
      <c r="G40" s="204"/>
      <c r="H40" s="204"/>
      <c r="I40" s="204"/>
      <c r="J40" s="205"/>
      <c r="K40" s="205"/>
      <c r="L40" s="206"/>
    </row>
    <row r="41" spans="1:12" s="66" customFormat="1" ht="24">
      <c r="A41" s="200"/>
      <c r="B41" s="207" t="s">
        <v>30</v>
      </c>
      <c r="C41" s="67" t="s">
        <v>48</v>
      </c>
      <c r="D41" s="68">
        <v>66800</v>
      </c>
      <c r="E41" s="69"/>
      <c r="F41" s="69"/>
      <c r="G41" s="69"/>
      <c r="H41" s="69"/>
      <c r="I41" s="68">
        <v>33300</v>
      </c>
      <c r="J41" s="115">
        <f t="shared" si="0"/>
        <v>33500</v>
      </c>
      <c r="K41" s="115">
        <f t="shared" si="1"/>
        <v>49.850299401197603</v>
      </c>
      <c r="L41" s="208" t="s">
        <v>47</v>
      </c>
    </row>
    <row r="42" spans="1:12" s="66" customFormat="1" ht="24">
      <c r="A42" s="200"/>
      <c r="B42" s="209"/>
      <c r="C42" s="69"/>
      <c r="D42" s="69"/>
      <c r="E42" s="69"/>
      <c r="F42" s="69"/>
      <c r="G42" s="69"/>
      <c r="H42" s="69"/>
      <c r="I42" s="69"/>
      <c r="J42" s="115"/>
      <c r="K42" s="115"/>
      <c r="L42" s="208"/>
    </row>
    <row r="43" spans="1:12" s="66" customFormat="1" ht="24">
      <c r="A43" s="200"/>
      <c r="B43" s="207" t="s">
        <v>20</v>
      </c>
      <c r="C43" s="69"/>
      <c r="D43" s="70"/>
      <c r="E43" s="69"/>
      <c r="F43" s="69"/>
      <c r="G43" s="69"/>
      <c r="H43" s="69"/>
      <c r="I43" s="69"/>
      <c r="J43" s="115"/>
      <c r="K43" s="115"/>
      <c r="L43" s="208"/>
    </row>
    <row r="44" spans="1:12" s="66" customFormat="1" ht="24">
      <c r="A44" s="200"/>
      <c r="B44" s="207" t="s">
        <v>30</v>
      </c>
      <c r="C44" s="69" t="s">
        <v>48</v>
      </c>
      <c r="D44" s="70">
        <v>69500</v>
      </c>
      <c r="E44" s="69" t="s">
        <v>8</v>
      </c>
      <c r="F44" s="69" t="s">
        <v>8</v>
      </c>
      <c r="G44" s="69" t="s">
        <v>8</v>
      </c>
      <c r="H44" s="69" t="s">
        <v>8</v>
      </c>
      <c r="I44" s="71">
        <v>37223</v>
      </c>
      <c r="J44" s="115">
        <f t="shared" si="0"/>
        <v>32277</v>
      </c>
      <c r="K44" s="115">
        <f t="shared" si="1"/>
        <v>53.558273381294967</v>
      </c>
      <c r="L44" s="208" t="s">
        <v>47</v>
      </c>
    </row>
    <row r="45" spans="1:12" s="66" customFormat="1" ht="24.75" thickBot="1">
      <c r="A45" s="200"/>
      <c r="B45" s="210"/>
      <c r="C45" s="211"/>
      <c r="D45" s="212"/>
      <c r="E45" s="213"/>
      <c r="F45" s="211"/>
      <c r="G45" s="211"/>
      <c r="H45" s="211"/>
      <c r="I45" s="211"/>
      <c r="J45" s="214"/>
      <c r="K45" s="214"/>
      <c r="L45" s="215"/>
    </row>
    <row r="46" spans="1:12" s="55" customFormat="1" ht="24">
      <c r="A46" s="216">
        <v>3</v>
      </c>
      <c r="B46" s="219" t="s">
        <v>28</v>
      </c>
      <c r="C46" s="50" t="s">
        <v>48</v>
      </c>
      <c r="D46" s="51">
        <v>12400</v>
      </c>
      <c r="E46" s="52" t="s">
        <v>8</v>
      </c>
      <c r="F46" s="52" t="s">
        <v>8</v>
      </c>
      <c r="G46" s="52" t="s">
        <v>8</v>
      </c>
      <c r="H46" s="52" t="s">
        <v>8</v>
      </c>
      <c r="I46" s="53">
        <v>10200</v>
      </c>
      <c r="J46" s="220">
        <f t="shared" si="0"/>
        <v>2200</v>
      </c>
      <c r="K46" s="220">
        <f t="shared" si="1"/>
        <v>82.258064516129039</v>
      </c>
      <c r="L46" s="54" t="s">
        <v>47</v>
      </c>
    </row>
    <row r="47" spans="1:12" s="55" customFormat="1" ht="24">
      <c r="A47" s="217"/>
      <c r="B47" s="221"/>
      <c r="C47" s="56"/>
      <c r="D47" s="57"/>
      <c r="E47" s="58"/>
      <c r="F47" s="58"/>
      <c r="G47" s="58"/>
      <c r="H47" s="58"/>
      <c r="I47" s="59"/>
      <c r="J47" s="114"/>
      <c r="K47" s="114"/>
      <c r="L47" s="60"/>
    </row>
    <row r="48" spans="1:12" s="55" customFormat="1" ht="24.75" thickBot="1">
      <c r="A48" s="218"/>
      <c r="B48" s="222"/>
      <c r="C48" s="61"/>
      <c r="D48" s="62"/>
      <c r="E48" s="63"/>
      <c r="F48" s="63"/>
      <c r="G48" s="63"/>
      <c r="H48" s="63"/>
      <c r="I48" s="64"/>
      <c r="J48" s="223"/>
      <c r="K48" s="223"/>
      <c r="L48" s="65"/>
    </row>
    <row r="49" spans="1:12" s="45" customFormat="1" ht="24">
      <c r="A49" s="224">
        <v>4</v>
      </c>
      <c r="B49" s="227" t="s">
        <v>29</v>
      </c>
      <c r="C49" s="228" t="s">
        <v>48</v>
      </c>
      <c r="D49" s="229">
        <v>15600</v>
      </c>
      <c r="E49" s="230" t="s">
        <v>8</v>
      </c>
      <c r="F49" s="230" t="s">
        <v>8</v>
      </c>
      <c r="G49" s="230" t="s">
        <v>8</v>
      </c>
      <c r="H49" s="230" t="s">
        <v>8</v>
      </c>
      <c r="I49" s="231">
        <v>13520</v>
      </c>
      <c r="J49" s="232">
        <f t="shared" si="0"/>
        <v>2080</v>
      </c>
      <c r="K49" s="232">
        <f t="shared" si="1"/>
        <v>86.666666666666671</v>
      </c>
      <c r="L49" s="233" t="s">
        <v>47</v>
      </c>
    </row>
    <row r="50" spans="1:12" s="45" customFormat="1" ht="24">
      <c r="A50" s="225"/>
      <c r="B50" s="234"/>
      <c r="C50" s="46"/>
      <c r="D50" s="47"/>
      <c r="E50" s="48"/>
      <c r="F50" s="48"/>
      <c r="G50" s="48"/>
      <c r="H50" s="48"/>
      <c r="I50" s="49"/>
      <c r="J50" s="113"/>
      <c r="K50" s="113"/>
      <c r="L50" s="235"/>
    </row>
    <row r="51" spans="1:12" s="45" customFormat="1" ht="24.75" thickBot="1">
      <c r="A51" s="226"/>
      <c r="B51" s="236"/>
      <c r="C51" s="237"/>
      <c r="D51" s="238"/>
      <c r="E51" s="239"/>
      <c r="F51" s="239"/>
      <c r="G51" s="239"/>
      <c r="H51" s="239"/>
      <c r="I51" s="240"/>
      <c r="J51" s="241"/>
      <c r="K51" s="241"/>
      <c r="L51" s="242"/>
    </row>
    <row r="52" spans="1:12" ht="24.6" customHeight="1">
      <c r="A52" s="243">
        <v>5</v>
      </c>
      <c r="B52" s="245" t="s">
        <v>53</v>
      </c>
      <c r="C52" s="246" t="s">
        <v>48</v>
      </c>
      <c r="D52" s="247">
        <v>25000</v>
      </c>
      <c r="E52" s="248" t="s">
        <v>8</v>
      </c>
      <c r="F52" s="248" t="s">
        <v>8</v>
      </c>
      <c r="G52" s="248" t="s">
        <v>8</v>
      </c>
      <c r="H52" s="248" t="s">
        <v>8</v>
      </c>
      <c r="I52" s="249">
        <v>18900</v>
      </c>
      <c r="J52" s="250">
        <f t="shared" si="0"/>
        <v>6100</v>
      </c>
      <c r="K52" s="250">
        <f t="shared" si="1"/>
        <v>75.599999999999994</v>
      </c>
      <c r="L52" s="251" t="s">
        <v>47</v>
      </c>
    </row>
    <row r="53" spans="1:12" ht="24">
      <c r="A53" s="244"/>
      <c r="B53" s="252"/>
      <c r="C53" s="41"/>
      <c r="D53" s="42"/>
      <c r="E53" s="43"/>
      <c r="F53" s="43"/>
      <c r="G53" s="43"/>
      <c r="H53" s="43"/>
      <c r="I53" s="44"/>
      <c r="J53" s="112"/>
      <c r="K53" s="112"/>
      <c r="L53" s="253"/>
    </row>
    <row r="54" spans="1:12" ht="24.75" thickBot="1">
      <c r="A54" s="244"/>
      <c r="B54" s="254"/>
      <c r="C54" s="255"/>
      <c r="D54" s="256"/>
      <c r="E54" s="257"/>
      <c r="F54" s="257"/>
      <c r="G54" s="257"/>
      <c r="H54" s="257"/>
      <c r="I54" s="258"/>
      <c r="J54" s="259"/>
      <c r="K54" s="259"/>
      <c r="L54" s="260"/>
    </row>
    <row r="55" spans="1:12" ht="33.6" customHeight="1">
      <c r="A55" s="14">
        <v>6</v>
      </c>
      <c r="B55" s="265" t="s">
        <v>31</v>
      </c>
      <c r="C55" s="266" t="s">
        <v>48</v>
      </c>
      <c r="D55" s="267">
        <v>93600</v>
      </c>
      <c r="E55" s="268"/>
      <c r="F55" s="268"/>
      <c r="G55" s="268"/>
      <c r="H55" s="268"/>
      <c r="I55" s="269">
        <v>93600</v>
      </c>
      <c r="J55" s="270">
        <f t="shared" si="0"/>
        <v>0</v>
      </c>
      <c r="K55" s="271">
        <f t="shared" si="1"/>
        <v>100</v>
      </c>
      <c r="L55" s="272" t="s">
        <v>47</v>
      </c>
    </row>
    <row r="56" spans="1:12" ht="24">
      <c r="A56" s="15"/>
      <c r="B56" s="273" t="s">
        <v>36</v>
      </c>
      <c r="C56" s="16"/>
      <c r="D56" s="17"/>
      <c r="E56" s="18"/>
      <c r="F56" s="18"/>
      <c r="G56" s="18"/>
      <c r="H56" s="18"/>
      <c r="I56" s="19"/>
      <c r="J56" s="111"/>
      <c r="K56" s="111"/>
      <c r="L56" s="274"/>
    </row>
    <row r="57" spans="1:12" ht="24.75" thickBot="1">
      <c r="A57" s="20"/>
      <c r="B57" s="275"/>
      <c r="C57" s="276"/>
      <c r="D57" s="277"/>
      <c r="E57" s="278"/>
      <c r="F57" s="278"/>
      <c r="G57" s="278"/>
      <c r="H57" s="278"/>
      <c r="I57" s="279"/>
      <c r="J57" s="280"/>
      <c r="K57" s="280"/>
      <c r="L57" s="281"/>
    </row>
    <row r="58" spans="1:12" ht="34.5" thickBot="1">
      <c r="B58" s="261"/>
      <c r="C58" s="262" t="s">
        <v>27</v>
      </c>
      <c r="D58" s="263">
        <f>SUM(D11:D57)</f>
        <v>3662100</v>
      </c>
      <c r="E58" s="264" t="s">
        <v>8</v>
      </c>
      <c r="F58" s="264" t="s">
        <v>8</v>
      </c>
      <c r="G58" s="264" t="s">
        <v>8</v>
      </c>
      <c r="H58" s="264" t="s">
        <v>8</v>
      </c>
      <c r="I58" s="283">
        <f>SUM(I9:I57)</f>
        <v>1732727</v>
      </c>
      <c r="J58" s="283">
        <f>SUM(J9:J57)</f>
        <v>1929373</v>
      </c>
      <c r="K58" s="282">
        <f t="shared" si="1"/>
        <v>47.315119740039869</v>
      </c>
      <c r="L58" s="9"/>
    </row>
    <row r="59" spans="1:1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2" spans="1:12">
      <c r="E62" s="21"/>
      <c r="F62" s="21"/>
      <c r="G62" s="21"/>
    </row>
  </sheetData>
  <mergeCells count="15">
    <mergeCell ref="A40:A45"/>
    <mergeCell ref="E62:G62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สภ.นากลาง</vt:lpstr>
      <vt:lpstr>สภ.นากลาง!Print_Area</vt:lpstr>
      <vt:lpstr>สภ.นากลาง!Print_Titles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Saknarong</cp:lastModifiedBy>
  <cp:lastPrinted>2024-02-19T13:29:59Z</cp:lastPrinted>
  <dcterms:created xsi:type="dcterms:W3CDTF">2023-05-30T14:10:06Z</dcterms:created>
  <dcterms:modified xsi:type="dcterms:W3CDTF">2025-06-28T03:25:55Z</dcterms:modified>
</cp:coreProperties>
</file>